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8855" windowHeight="11205" activeTab="1"/>
  </bookViews>
  <sheets>
    <sheet name="Stavba" sheetId="1" r:id="rId1"/>
    <sheet name="01 AST " sheetId="2" r:id="rId2"/>
  </sheets>
  <externalReferences>
    <externalReference r:id="rId5"/>
  </externalReferences>
  <definedNames>
    <definedName name="AAA">'01 AST '!#REF!</definedName>
    <definedName name="cisloobjektu">#REF!</definedName>
    <definedName name="CisloStavby" localSheetId="0">'Stavba'!$D$5</definedName>
    <definedName name="cislostavby">#REF!</definedName>
    <definedName name="dadresa" localSheetId="0">'Stavba'!$D$8</definedName>
    <definedName name="dadresa">#REF!</definedName>
    <definedName name="Datum">#REF!</definedName>
    <definedName name="DIČ" localSheetId="0">'Stavba'!$J$8</definedName>
    <definedName name="DIČ">#REF!</definedName>
    <definedName name="Dil">#REF!</definedName>
    <definedName name="dmisto" localSheetId="0">'Stavba'!$D$9</definedName>
    <definedName name="dmisto">#REF!</definedName>
    <definedName name="Dodavka">#REF!</definedName>
    <definedName name="Dodavka0">'01 AST '!#REF!</definedName>
    <definedName name="dpsc" localSheetId="0">'Stavba'!$C$9</definedName>
    <definedName name="dpsc">#REF!</definedName>
    <definedName name="HSV">#REF!</definedName>
    <definedName name="HSV_">'01 AST '!#REF!</definedName>
    <definedName name="HSV0">'01 AST '!#REF!</definedName>
    <definedName name="HZS">#REF!</definedName>
    <definedName name="HZS0">'01 AST '!#REF!</definedName>
    <definedName name="IČO" localSheetId="0">'Stavba'!$J$7</definedName>
    <definedName name="IČO">#REF!</definedName>
    <definedName name="JKSO">#REF!</definedName>
    <definedName name="MJ">#REF!</definedName>
    <definedName name="Mont">#REF!</definedName>
    <definedName name="Mont_">'01 AST '!#REF!</definedName>
    <definedName name="Montaz0">'01 AST '!#REF!</definedName>
    <definedName name="NazevDilu">#REF!</definedName>
    <definedName name="NazevObjektu" localSheetId="0">'Stavba'!$C$29</definedName>
    <definedName name="nazevobjektu">#REF!</definedName>
    <definedName name="NazevStavby" localSheetId="0">'Stavba'!$E$5</definedName>
    <definedName name="nazevstavby">#REF!</definedName>
    <definedName name="_xlnm.Print_Titles" localSheetId="1">'01 AST '!$1:$6</definedName>
    <definedName name="Objednatel" localSheetId="0">'Stavba'!$D$11</definedName>
    <definedName name="Objednatel">#REF!</definedName>
    <definedName name="Objekt" localSheetId="0">'Stavba'!$B$29</definedName>
    <definedName name="Objekt">#REF!</definedName>
    <definedName name="_xlnm.Print_Area" localSheetId="1">'01 AST '!$A$1:$K$385</definedName>
    <definedName name="_xlnm.Print_Area" localSheetId="0">'Stavba'!$A$1:$I$47</definedName>
    <definedName name="odic" localSheetId="0">'Stavba'!$J$12</definedName>
    <definedName name="odic">#REF!</definedName>
    <definedName name="oico" localSheetId="0">'Stavba'!$J$11</definedName>
    <definedName name="oico">#REF!</definedName>
    <definedName name="omisto" localSheetId="0">'Stavba'!$D$13</definedName>
    <definedName name="omisto">#REF!</definedName>
    <definedName name="onazev" localSheetId="0">'Stavba'!$D$12</definedName>
    <definedName name="onazev">#REF!</definedName>
    <definedName name="opsc" localSheetId="0">'Stavba'!$C$13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>'01 AST '!#REF!</definedName>
    <definedName name="PSV0">'01 AST '!#REF!</definedName>
    <definedName name="SazbaDPH1">'Stavba'!$D$19</definedName>
    <definedName name="SazbaDPH2">'Stavba'!$D$21</definedName>
    <definedName name="SloupecCC">'01 AST '!$G$6</definedName>
    <definedName name="SloupecCDH">'01 AST '!$K$6</definedName>
    <definedName name="SloupecCisloPol">'01 AST '!$B$6</definedName>
    <definedName name="SloupecCH">'01 AST '!$I$6</definedName>
    <definedName name="SloupecJC">'01 AST '!$F$6</definedName>
    <definedName name="SloupecJDH">'01 AST '!$J$6</definedName>
    <definedName name="SloupecJDM">'01 AST '!$J$6</definedName>
    <definedName name="SloupecJH">'01 AST '!$H$6</definedName>
    <definedName name="SloupecMJ">'01 AST '!$D$6</definedName>
    <definedName name="SloupecMnozstvi">'01 AST '!$E$6</definedName>
    <definedName name="SloupecNazPol">'01 AST '!$C$6</definedName>
    <definedName name="SloupecPC">'01 AST '!$A$6</definedName>
    <definedName name="solver_lin" localSheetId="1" hidden="1">0</definedName>
    <definedName name="solver_num" localSheetId="1" hidden="1">0</definedName>
    <definedName name="solver_opt" localSheetId="1" hidden="1">'01 AST '!#REF!</definedName>
    <definedName name="solver_typ" localSheetId="1" hidden="1">1</definedName>
    <definedName name="solver_val" localSheetId="1" hidden="1">0</definedName>
    <definedName name="StavbaCelkem" localSheetId="0">'Stavba'!$F$32</definedName>
    <definedName name="StavbaCelkem">#REF!</definedName>
    <definedName name="Typ">'01 AST '!#REF!</definedName>
    <definedName name="VRN">'01 AST '!#REF!</definedName>
    <definedName name="VRNKc">#REF!</definedName>
    <definedName name="VRNNazev">'01 AST '!#REF!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'Stavba'!$D$7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<sst xmlns="http://schemas.openxmlformats.org/spreadsheetml/2006/main" count="443" uniqueCount="135">
  <si>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</si>
  <si>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</si>
  <si>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</si>
  <si>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</si>
  <si>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</si>
  <si>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</si>
  <si>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</si>
  <si>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</si>
  <si>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</si>
  <si>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</si>
  <si>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</si>
  <si>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</si>
  <si>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Za zhotovitele</t>
  </si>
  <si>
    <t>Za objednatele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</si>
  <si>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</si>
  <si>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</si>
  <si>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</si>
  <si>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</si>
  <si>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</si>
  <si>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</si>
  <si>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</si>
  <si>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</si>
  <si>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</si>
  <si>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</si>
  <si>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</si>
  <si>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</si>
  <si>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</si>
  <si>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</si>
  <si>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</si>
  <si>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</si>
  <si>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</si>
  <si>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</si>
  <si>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</si>
  <si>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</si>
  <si>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61210142.A</t>
  </si>
  <si>
    <t>61196009.A</t>
  </si>
  <si>
    <t>60775542.A</t>
  </si>
  <si>
    <t>60775550.A</t>
  </si>
  <si>
    <t>611649P01</t>
  </si>
  <si>
    <t>611649P17</t>
  </si>
  <si>
    <t>63153782.A</t>
  </si>
  <si>
    <t>28377151.A</t>
  </si>
  <si>
    <t>42295001-733</t>
  </si>
  <si>
    <t>48457392.A</t>
  </si>
  <si>
    <t>48457420.A</t>
  </si>
  <si>
    <t>48457423.A</t>
  </si>
  <si>
    <t>48457424.A</t>
  </si>
  <si>
    <t>48457427.A</t>
  </si>
  <si>
    <t>48457430.A</t>
  </si>
  <si>
    <t>48457576.A</t>
  </si>
  <si>
    <t>48457580.A</t>
  </si>
  <si>
    <t>69741040.A</t>
  </si>
  <si>
    <t>23521585.A</t>
  </si>
  <si>
    <t>58583200.A</t>
  </si>
  <si>
    <t>58583221.A</t>
  </si>
  <si>
    <t xml:space="preserve">Rozpočet </t>
  </si>
  <si>
    <t>1</t>
  </si>
  <si>
    <t>Výkaz výměr</t>
  </si>
  <si>
    <t>2</t>
  </si>
  <si>
    <t>Celkem</t>
  </si>
  <si>
    <t>Byt školníka</t>
  </si>
  <si>
    <t>m2</t>
  </si>
  <si>
    <t>Oprava keramické dlažby</t>
  </si>
  <si>
    <t>Výměna zárubně do koupelny</t>
  </si>
  <si>
    <t>ks</t>
  </si>
  <si>
    <t>Výmalba</t>
  </si>
  <si>
    <t>Kuchyňská linka</t>
  </si>
  <si>
    <t>bm</t>
  </si>
  <si>
    <t>Podlahové krytiny - PVC</t>
  </si>
  <si>
    <t>Třída 1.A</t>
  </si>
  <si>
    <t>3</t>
  </si>
  <si>
    <t xml:space="preserve">Třída </t>
  </si>
  <si>
    <t xml:space="preserve">Základní škola Štěchovice </t>
  </si>
  <si>
    <t>4</t>
  </si>
  <si>
    <t>5</t>
  </si>
  <si>
    <t>Chodba hlavní budovy</t>
  </si>
  <si>
    <t>Sokl lité podlahy - kreramická dlažba</t>
  </si>
  <si>
    <t>Odstranění SDK konstrukce příčky + začištění</t>
  </si>
  <si>
    <t>Oprava omítek (jádro+štuk) - sanační</t>
  </si>
  <si>
    <t>6</t>
  </si>
  <si>
    <t>Komora</t>
  </si>
  <si>
    <t>7</t>
  </si>
  <si>
    <t>WC chlapci</t>
  </si>
  <si>
    <t>Sanační omítka (jádro)</t>
  </si>
  <si>
    <t>Keramický obklad</t>
  </si>
  <si>
    <t>Keramická dlažba</t>
  </si>
  <si>
    <t>Sanitární montované dělící příčky - WC kabina</t>
  </si>
  <si>
    <t>8</t>
  </si>
  <si>
    <t>Kompletace zařizovacích předmětů</t>
  </si>
  <si>
    <t>Sanační omítka (jádro + štuk)</t>
  </si>
  <si>
    <t xml:space="preserve">Obnova zazděných dveří </t>
  </si>
  <si>
    <t>9</t>
  </si>
  <si>
    <t>Sklad</t>
  </si>
  <si>
    <t>WC dívky + úklid</t>
  </si>
  <si>
    <t>Příčka Ytong tl. 100 mm</t>
  </si>
  <si>
    <t>10</t>
  </si>
  <si>
    <t>Šatny</t>
  </si>
  <si>
    <t>Lepidlo + štuk na stěny Ytong</t>
  </si>
  <si>
    <t>SDK stěna výtahu</t>
  </si>
  <si>
    <t>11</t>
  </si>
  <si>
    <t>Dílny</t>
  </si>
  <si>
    <t>Odstranění stávající omítky</t>
  </si>
  <si>
    <t>Spojovací chodba</t>
  </si>
  <si>
    <t>12</t>
  </si>
  <si>
    <t>Zazdění dveří příčkou Ytong tl. 100 mm</t>
  </si>
  <si>
    <t>Sokl podlahy - keramická dlažba</t>
  </si>
  <si>
    <t>13</t>
  </si>
  <si>
    <t>Herna + kuchyňka</t>
  </si>
  <si>
    <t>Nová příčka Ytong tl. 100 mm</t>
  </si>
  <si>
    <t>14</t>
  </si>
  <si>
    <t>Chodba u tělocvičny</t>
  </si>
  <si>
    <t>15</t>
  </si>
  <si>
    <t>2 x WC u tělocvičny</t>
  </si>
  <si>
    <t>Odstranění SDK konstrukce příčky</t>
  </si>
  <si>
    <t xml:space="preserve">Keramický obklad </t>
  </si>
  <si>
    <t>16</t>
  </si>
  <si>
    <t>17</t>
  </si>
  <si>
    <t>Sociálky</t>
  </si>
  <si>
    <t>Odstranění SDK konstrukce příček</t>
  </si>
  <si>
    <t>18</t>
  </si>
  <si>
    <t>Kabinet</t>
  </si>
  <si>
    <t>19</t>
  </si>
  <si>
    <t>20</t>
  </si>
  <si>
    <t>21</t>
  </si>
  <si>
    <t>22</t>
  </si>
  <si>
    <t>Chodba ke kotelně</t>
  </si>
  <si>
    <t>Elektroinstalace a vytápění bude řešeno na základě konkrétních potřeb na stavbě.</t>
  </si>
  <si>
    <t xml:space="preserve">            ZŠ Štěchovice</t>
  </si>
  <si>
    <t>rekonstrukce po povodni</t>
  </si>
  <si>
    <t>Rekonstrukce ZŠ Štěchovice po povodni v roce 2013</t>
  </si>
  <si>
    <t>Městys Štěchovice</t>
  </si>
  <si>
    <t>Hlavní 3</t>
  </si>
  <si>
    <t>252 07 Štěchovice</t>
  </si>
  <si>
    <t>CZ00241725</t>
  </si>
  <si>
    <t>Rozsah prací může být na místě upřesněn dle skutečnosti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</si>
</sst>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4"/>
      <color indexed="22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4"/>
      <color indexed="9"/>
      <name val="Arial CE"/>
      <family val="2"/>
    </font>
    <font>
      <b/>
      <sz val="13.5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34" borderId="0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4" borderId="0" xfId="0" applyNumberFormat="1" applyFill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4" fontId="6" fillId="35" borderId="19" xfId="0" applyNumberFormat="1" applyFont="1" applyFill="1" applyBorder="1" applyAlignment="1">
      <alignment horizontal="right" vertical="center"/>
    </xf>
    <xf numFmtId="4" fontId="6" fillId="35" borderId="20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46">
      <alignment/>
      <protection/>
    </xf>
    <xf numFmtId="0" fontId="8" fillId="0" borderId="0" xfId="46" applyFont="1" applyAlignment="1">
      <alignment horizontal="centerContinuous"/>
      <protection/>
    </xf>
    <xf numFmtId="0" fontId="9" fillId="0" borderId="0" xfId="46" applyFont="1" applyAlignment="1">
      <alignment horizontal="centerContinuous"/>
      <protection/>
    </xf>
    <xf numFmtId="0" fontId="9" fillId="0" borderId="0" xfId="46" applyFont="1" applyAlignment="1">
      <alignment horizontal="right"/>
      <protection/>
    </xf>
    <xf numFmtId="0" fontId="0" fillId="34" borderId="21" xfId="46" applyFont="1" applyFill="1" applyBorder="1" applyAlignment="1">
      <alignment horizontal="left"/>
      <protection/>
    </xf>
    <xf numFmtId="0" fontId="0" fillId="34" borderId="22" xfId="46" applyFont="1" applyFill="1" applyBorder="1" applyAlignment="1">
      <alignment horizontal="center"/>
      <protection/>
    </xf>
    <xf numFmtId="0" fontId="10" fillId="34" borderId="22" xfId="46" applyFont="1" applyFill="1" applyBorder="1">
      <alignment/>
      <protection/>
    </xf>
    <xf numFmtId="49" fontId="0" fillId="34" borderId="23" xfId="46" applyNumberFormat="1" applyFill="1" applyBorder="1">
      <alignment/>
      <protection/>
    </xf>
    <xf numFmtId="0" fontId="0" fillId="34" borderId="22" xfId="46" applyFill="1" applyBorder="1" applyAlignment="1">
      <alignment horizontal="right"/>
      <protection/>
    </xf>
    <xf numFmtId="0" fontId="0" fillId="34" borderId="22" xfId="46" applyFill="1" applyBorder="1">
      <alignment/>
      <protection/>
    </xf>
    <xf numFmtId="0" fontId="0" fillId="34" borderId="24" xfId="46" applyFill="1" applyBorder="1">
      <alignment/>
      <protection/>
    </xf>
    <xf numFmtId="49" fontId="0" fillId="34" borderId="25" xfId="46" applyNumberFormat="1" applyFont="1" applyFill="1" applyBorder="1" applyAlignment="1">
      <alignment horizontal="left"/>
      <protection/>
    </xf>
    <xf numFmtId="0" fontId="0" fillId="34" borderId="26" xfId="46" applyFont="1" applyFill="1" applyBorder="1" applyAlignment="1">
      <alignment horizontal="center"/>
      <protection/>
    </xf>
    <xf numFmtId="0" fontId="10" fillId="34" borderId="26" xfId="46" applyFont="1" applyFill="1" applyBorder="1">
      <alignment/>
      <protection/>
    </xf>
    <xf numFmtId="49" fontId="0" fillId="34" borderId="27" xfId="46" applyNumberFormat="1" applyFill="1" applyBorder="1">
      <alignment/>
      <protection/>
    </xf>
    <xf numFmtId="0" fontId="0" fillId="34" borderId="26" xfId="46" applyFill="1" applyBorder="1" applyAlignment="1">
      <alignment horizontal="right"/>
      <protection/>
    </xf>
    <xf numFmtId="0" fontId="0" fillId="34" borderId="26" xfId="46" applyFill="1" applyBorder="1">
      <alignment/>
      <protection/>
    </xf>
    <xf numFmtId="0" fontId="0" fillId="34" borderId="28" xfId="46" applyFont="1" applyFill="1" applyBorder="1">
      <alignment/>
      <protection/>
    </xf>
    <xf numFmtId="0" fontId="3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3" fillId="34" borderId="29" xfId="46" applyNumberFormat="1" applyFont="1" applyFill="1" applyBorder="1" applyAlignment="1">
      <alignment wrapText="1"/>
      <protection/>
    </xf>
    <xf numFmtId="0" fontId="3" fillId="34" borderId="12" xfId="46" applyFont="1" applyFill="1" applyBorder="1" applyAlignment="1">
      <alignment horizontal="center" wrapText="1"/>
      <protection/>
    </xf>
    <xf numFmtId="0" fontId="3" fillId="34" borderId="12" xfId="46" applyNumberFormat="1" applyFont="1" applyFill="1" applyBorder="1" applyAlignment="1">
      <alignment horizontal="center" wrapText="1"/>
      <protection/>
    </xf>
    <xf numFmtId="0" fontId="3" fillId="34" borderId="29" xfId="46" applyFont="1" applyFill="1" applyBorder="1" applyAlignment="1">
      <alignment horizontal="center" wrapText="1"/>
      <protection/>
    </xf>
    <xf numFmtId="0" fontId="0" fillId="34" borderId="29" xfId="46" applyFont="1" applyFill="1" applyBorder="1" applyAlignment="1">
      <alignment wrapText="1" shrinkToFit="1"/>
      <protection/>
    </xf>
    <xf numFmtId="0" fontId="0" fillId="0" borderId="0" xfId="46" applyAlignment="1">
      <alignment wrapText="1"/>
      <protection/>
    </xf>
    <xf numFmtId="0" fontId="11" fillId="33" borderId="13" xfId="46" applyFont="1" applyFill="1" applyBorder="1" applyAlignment="1">
      <alignment horizontal="center"/>
      <protection/>
    </xf>
    <xf numFmtId="49" fontId="7" fillId="33" borderId="16" xfId="46" applyNumberFormat="1" applyFont="1" applyFill="1" applyBorder="1" applyAlignment="1">
      <alignment horizontal="left"/>
      <protection/>
    </xf>
    <xf numFmtId="0" fontId="7" fillId="33" borderId="16" xfId="46" applyFont="1" applyFill="1" applyBorder="1">
      <alignment/>
      <protection/>
    </xf>
    <xf numFmtId="0" fontId="0" fillId="33" borderId="16" xfId="46" applyFill="1" applyBorder="1" applyAlignment="1">
      <alignment horizontal="center"/>
      <protection/>
    </xf>
    <xf numFmtId="0" fontId="0" fillId="33" borderId="16" xfId="46" applyNumberFormat="1" applyFill="1" applyBorder="1" applyAlignment="1">
      <alignment horizontal="right"/>
      <protection/>
    </xf>
    <xf numFmtId="0" fontId="0" fillId="33" borderId="14" xfId="46" applyNumberFormat="1" applyFill="1" applyBorder="1">
      <alignment/>
      <protection/>
    </xf>
    <xf numFmtId="0" fontId="0" fillId="33" borderId="15" xfId="46" applyNumberFormat="1" applyFill="1" applyBorder="1">
      <alignment/>
      <protection/>
    </xf>
    <xf numFmtId="0" fontId="0" fillId="33" borderId="30" xfId="46" applyNumberFormat="1" applyFill="1" applyBorder="1">
      <alignment/>
      <protection/>
    </xf>
    <xf numFmtId="0" fontId="0" fillId="33" borderId="15" xfId="46" applyFill="1" applyBorder="1">
      <alignment/>
      <protection/>
    </xf>
    <xf numFmtId="0" fontId="0" fillId="33" borderId="30" xfId="46" applyFill="1" applyBorder="1">
      <alignment/>
      <protection/>
    </xf>
    <xf numFmtId="0" fontId="12" fillId="0" borderId="0" xfId="46" applyFont="1">
      <alignment/>
      <protection/>
    </xf>
    <xf numFmtId="0" fontId="13" fillId="0" borderId="31" xfId="46" applyFont="1" applyBorder="1" applyAlignment="1">
      <alignment horizontal="center" vertical="top"/>
      <protection/>
    </xf>
    <xf numFmtId="49" fontId="13" fillId="0" borderId="31" xfId="46" applyNumberFormat="1" applyFont="1" applyBorder="1" applyAlignment="1">
      <alignment horizontal="left" vertical="top" shrinkToFit="1"/>
      <protection/>
    </xf>
    <xf numFmtId="0" fontId="13" fillId="0" borderId="31" xfId="46" applyFont="1" applyBorder="1" applyAlignment="1">
      <alignment vertical="top" wrapText="1"/>
      <protection/>
    </xf>
    <xf numFmtId="49" fontId="13" fillId="0" borderId="31" xfId="46" applyNumberFormat="1" applyFont="1" applyBorder="1" applyAlignment="1">
      <alignment horizontal="center" shrinkToFit="1"/>
      <protection/>
    </xf>
    <xf numFmtId="4" fontId="13" fillId="0" borderId="31" xfId="46" applyNumberFormat="1" applyFont="1" applyBorder="1" applyAlignment="1">
      <alignment horizontal="right" shrinkToFit="1"/>
      <protection/>
    </xf>
    <xf numFmtId="4" fontId="13" fillId="0" borderId="31" xfId="46" applyNumberFormat="1" applyFont="1" applyFill="1" applyBorder="1" applyAlignment="1" applyProtection="1">
      <alignment horizontal="right"/>
      <protection locked="0"/>
    </xf>
    <xf numFmtId="4" fontId="13" fillId="0" borderId="31" xfId="46" applyNumberFormat="1" applyFont="1" applyBorder="1">
      <alignment/>
      <protection/>
    </xf>
    <xf numFmtId="165" fontId="13" fillId="0" borderId="31" xfId="46" applyNumberFormat="1" applyFont="1" applyBorder="1">
      <alignment/>
      <protection/>
    </xf>
    <xf numFmtId="4" fontId="13" fillId="0" borderId="30" xfId="46" applyNumberFormat="1" applyFont="1" applyBorder="1">
      <alignment/>
      <protection/>
    </xf>
    <xf numFmtId="0" fontId="12" fillId="0" borderId="0" xfId="46" applyFont="1">
      <alignment/>
      <protection/>
    </xf>
    <xf numFmtId="0" fontId="14" fillId="34" borderId="10" xfId="46" applyFont="1" applyFill="1" applyBorder="1" applyAlignment="1">
      <alignment horizontal="center"/>
      <protection/>
    </xf>
    <xf numFmtId="49" fontId="10" fillId="34" borderId="11" xfId="46" applyNumberFormat="1" applyFont="1" applyFill="1" applyBorder="1" applyAlignment="1">
      <alignment horizontal="left"/>
      <protection/>
    </xf>
    <xf numFmtId="0" fontId="0" fillId="34" borderId="11" xfId="46" applyFill="1" applyBorder="1" applyAlignment="1">
      <alignment horizontal="center"/>
      <protection/>
    </xf>
    <xf numFmtId="4" fontId="0" fillId="34" borderId="11" xfId="46" applyNumberFormat="1" applyFill="1" applyBorder="1" applyAlignment="1">
      <alignment horizontal="right"/>
      <protection/>
    </xf>
    <xf numFmtId="0" fontId="0" fillId="34" borderId="10" xfId="46" applyFill="1" applyBorder="1">
      <alignment/>
      <protection/>
    </xf>
    <xf numFmtId="4" fontId="7" fillId="34" borderId="12" xfId="46" applyNumberFormat="1" applyFont="1" applyFill="1" applyBorder="1">
      <alignment/>
      <protection/>
    </xf>
    <xf numFmtId="0" fontId="0" fillId="34" borderId="11" xfId="46" applyFill="1" applyBorder="1">
      <alignment/>
      <protection/>
    </xf>
    <xf numFmtId="4" fontId="0" fillId="0" borderId="0" xfId="46" applyNumberFormat="1">
      <alignment/>
      <protection/>
    </xf>
    <xf numFmtId="4" fontId="12" fillId="0" borderId="0" xfId="46" applyNumberFormat="1" applyFont="1">
      <alignment/>
      <protection/>
    </xf>
    <xf numFmtId="3" fontId="12" fillId="0" borderId="0" xfId="46" applyNumberFormat="1" applyFont="1">
      <alignment/>
      <protection/>
    </xf>
    <xf numFmtId="0" fontId="0" fillId="33" borderId="11" xfId="46" applyFill="1" applyBorder="1">
      <alignment/>
      <protection/>
    </xf>
    <xf numFmtId="4" fontId="7" fillId="33" borderId="1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7" fillId="0" borderId="13" xfId="46" applyFont="1" applyBorder="1" applyAlignment="1">
      <alignment horizontal="center"/>
      <protection/>
    </xf>
    <xf numFmtId="49" fontId="7" fillId="0" borderId="0" xfId="46" applyNumberFormat="1" applyFont="1" applyBorder="1" applyAlignment="1">
      <alignment horizontal="left"/>
      <protection/>
    </xf>
    <xf numFmtId="0" fontId="0" fillId="0" borderId="0" xfId="46" applyFont="1" applyBorder="1">
      <alignment/>
      <protection/>
    </xf>
    <xf numFmtId="0" fontId="0" fillId="0" borderId="0" xfId="46" applyBorder="1" applyAlignment="1">
      <alignment horizontal="center"/>
      <protection/>
    </xf>
    <xf numFmtId="0" fontId="0" fillId="0" borderId="0" xfId="46" applyNumberFormat="1" applyBorder="1" applyAlignment="1">
      <alignment horizontal="right"/>
      <protection/>
    </xf>
    <xf numFmtId="4" fontId="0" fillId="0" borderId="14" xfId="46" applyNumberFormat="1" applyFont="1" applyBorder="1">
      <alignment/>
      <protection/>
    </xf>
    <xf numFmtId="0" fontId="0" fillId="0" borderId="0" xfId="0" applyFont="1" applyAlignment="1">
      <alignment/>
    </xf>
    <xf numFmtId="0" fontId="15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3" fillId="0" borderId="15" xfId="46" applyFont="1" applyBorder="1" applyAlignment="1">
      <alignment horizontal="center" vertical="top"/>
      <protection/>
    </xf>
    <xf numFmtId="49" fontId="13" fillId="0" borderId="16" xfId="46" applyNumberFormat="1" applyFont="1" applyBorder="1" applyAlignment="1">
      <alignment horizontal="left" vertical="top" shrinkToFit="1"/>
      <protection/>
    </xf>
    <xf numFmtId="0" fontId="13" fillId="0" borderId="16" xfId="46" applyFont="1" applyBorder="1" applyAlignment="1">
      <alignment vertical="top" wrapText="1"/>
      <protection/>
    </xf>
    <xf numFmtId="49" fontId="13" fillId="0" borderId="16" xfId="46" applyNumberFormat="1" applyFont="1" applyBorder="1" applyAlignment="1">
      <alignment horizontal="center" shrinkToFit="1"/>
      <protection/>
    </xf>
    <xf numFmtId="4" fontId="13" fillId="0" borderId="16" xfId="46" applyNumberFormat="1" applyFont="1" applyBorder="1" applyAlignment="1">
      <alignment horizontal="right" shrinkToFit="1"/>
      <protection/>
    </xf>
    <xf numFmtId="4" fontId="13" fillId="0" borderId="16" xfId="46" applyNumberFormat="1" applyFont="1" applyFill="1" applyBorder="1" applyAlignment="1" applyProtection="1">
      <alignment horizontal="right"/>
      <protection locked="0"/>
    </xf>
    <xf numFmtId="4" fontId="13" fillId="0" borderId="30" xfId="46" applyNumberFormat="1" applyFont="1" applyBorder="1">
      <alignment/>
      <protection/>
    </xf>
    <xf numFmtId="4" fontId="0" fillId="0" borderId="0" xfId="0" applyNumberFormat="1" applyAlignment="1">
      <alignment/>
    </xf>
    <xf numFmtId="3" fontId="13" fillId="34" borderId="12" xfId="46" applyNumberFormat="1" applyFont="1" applyFill="1" applyBorder="1">
      <alignment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11" xfId="46" applyFont="1" applyBorder="1" applyAlignment="1">
      <alignment vertical="top" wrapText="1"/>
      <protection/>
    </xf>
    <xf numFmtId="0" fontId="0" fillId="34" borderId="15" xfId="46" applyFill="1" applyBorder="1">
      <alignment/>
      <protection/>
    </xf>
    <xf numFmtId="4" fontId="7" fillId="34" borderId="30" xfId="46" applyNumberFormat="1" applyFont="1" applyFill="1" applyBorder="1">
      <alignment/>
      <protection/>
    </xf>
    <xf numFmtId="0" fontId="0" fillId="34" borderId="16" xfId="46" applyFill="1" applyBorder="1">
      <alignment/>
      <protection/>
    </xf>
    <xf numFmtId="0" fontId="13" fillId="0" borderId="10" xfId="46" applyFont="1" applyBorder="1" applyAlignment="1">
      <alignment horizontal="center" vertical="top"/>
      <protection/>
    </xf>
    <xf numFmtId="49" fontId="13" fillId="0" borderId="11" xfId="46" applyNumberFormat="1" applyFont="1" applyBorder="1" applyAlignment="1">
      <alignment horizontal="left" vertical="top" shrinkToFit="1"/>
      <protection/>
    </xf>
    <xf numFmtId="49" fontId="13" fillId="0" borderId="11" xfId="46" applyNumberFormat="1" applyFont="1" applyBorder="1" applyAlignment="1">
      <alignment horizontal="center" shrinkToFit="1"/>
      <protection/>
    </xf>
    <xf numFmtId="4" fontId="13" fillId="0" borderId="11" xfId="46" applyNumberFormat="1" applyFont="1" applyBorder="1" applyAlignment="1">
      <alignment horizontal="right" shrinkToFit="1"/>
      <protection/>
    </xf>
    <xf numFmtId="4" fontId="13" fillId="0" borderId="11" xfId="46" applyNumberFormat="1" applyFont="1" applyFill="1" applyBorder="1" applyAlignment="1" applyProtection="1">
      <alignment horizontal="right"/>
      <protection locked="0"/>
    </xf>
    <xf numFmtId="4" fontId="13" fillId="0" borderId="12" xfId="46" applyNumberFormat="1" applyFont="1" applyBorder="1">
      <alignment/>
      <protection/>
    </xf>
    <xf numFmtId="0" fontId="0" fillId="33" borderId="30" xfId="46" applyNumberFormat="1" applyFill="1" applyBorder="1" applyAlignment="1">
      <alignment horizontal="right"/>
      <protection/>
    </xf>
    <xf numFmtId="0" fontId="0" fillId="33" borderId="32" xfId="46" applyNumberFormat="1" applyFill="1" applyBorder="1">
      <alignment/>
      <protection/>
    </xf>
    <xf numFmtId="4" fontId="13" fillId="0" borderId="12" xfId="46" applyNumberFormat="1" applyFont="1" applyBorder="1">
      <alignment/>
      <protection/>
    </xf>
    <xf numFmtId="49" fontId="13" fillId="0" borderId="11" xfId="46" applyNumberFormat="1" applyFont="1" applyBorder="1" applyAlignment="1">
      <alignment horizontal="left" vertical="top" shrinkToFit="1"/>
      <protection/>
    </xf>
    <xf numFmtId="0" fontId="13" fillId="0" borderId="11" xfId="46" applyFont="1" applyBorder="1" applyAlignment="1">
      <alignment vertical="top" wrapText="1"/>
      <protection/>
    </xf>
    <xf numFmtId="49" fontId="13" fillId="0" borderId="11" xfId="46" applyNumberFormat="1" applyFont="1" applyBorder="1" applyAlignment="1">
      <alignment horizontal="center" shrinkToFit="1"/>
      <protection/>
    </xf>
    <xf numFmtId="4" fontId="13" fillId="0" borderId="11" xfId="46" applyNumberFormat="1" applyFont="1" applyBorder="1" applyAlignment="1">
      <alignment horizontal="right" shrinkToFit="1"/>
      <protection/>
    </xf>
    <xf numFmtId="4" fontId="13" fillId="0" borderId="11" xfId="46" applyNumberFormat="1" applyFont="1" applyFill="1" applyBorder="1" applyAlignment="1" applyProtection="1">
      <alignment horizontal="right"/>
      <protection locked="0"/>
    </xf>
    <xf numFmtId="0" fontId="0" fillId="0" borderId="12" xfId="46" applyBorder="1">
      <alignment/>
      <protection/>
    </xf>
    <xf numFmtId="0" fontId="13" fillId="0" borderId="13" xfId="46" applyFont="1" applyBorder="1" applyAlignment="1">
      <alignment horizontal="center" vertical="top"/>
      <protection/>
    </xf>
    <xf numFmtId="4" fontId="13" fillId="0" borderId="14" xfId="46" applyNumberFormat="1" applyFont="1" applyBorder="1">
      <alignment/>
      <protection/>
    </xf>
    <xf numFmtId="49" fontId="13" fillId="0" borderId="0" xfId="46" applyNumberFormat="1" applyFont="1" applyBorder="1" applyAlignment="1">
      <alignment horizontal="left" vertical="top" shrinkToFit="1"/>
      <protection/>
    </xf>
    <xf numFmtId="0" fontId="13" fillId="0" borderId="0" xfId="46" applyFont="1" applyBorder="1" applyAlignment="1">
      <alignment vertical="top" wrapText="1"/>
      <protection/>
    </xf>
    <xf numFmtId="49" fontId="13" fillId="0" borderId="0" xfId="46" applyNumberFormat="1" applyFont="1" applyBorder="1" applyAlignment="1">
      <alignment horizontal="center" shrinkToFit="1"/>
      <protection/>
    </xf>
    <xf numFmtId="4" fontId="13" fillId="0" borderId="0" xfId="46" applyNumberFormat="1" applyFont="1" applyBorder="1" applyAlignment="1">
      <alignment horizontal="right" shrinkToFit="1"/>
      <protection/>
    </xf>
    <xf numFmtId="4" fontId="13" fillId="0" borderId="0" xfId="46" applyNumberFormat="1" applyFont="1" applyFill="1" applyBorder="1" applyAlignment="1" applyProtection="1">
      <alignment horizontal="right"/>
      <protection locked="0"/>
    </xf>
    <xf numFmtId="4" fontId="13" fillId="0" borderId="0" xfId="46" applyNumberFormat="1" applyFont="1" applyBorder="1">
      <alignment/>
      <protection/>
    </xf>
    <xf numFmtId="0" fontId="0" fillId="33" borderId="12" xfId="46" applyNumberFormat="1" applyFill="1" applyBorder="1">
      <alignment/>
      <protection/>
    </xf>
    <xf numFmtId="0" fontId="11" fillId="33" borderId="10" xfId="46" applyFont="1" applyFill="1" applyBorder="1" applyAlignment="1">
      <alignment horizontal="center"/>
      <protection/>
    </xf>
    <xf numFmtId="0" fontId="0" fillId="0" borderId="14" xfId="46" applyBorder="1">
      <alignment/>
      <protection/>
    </xf>
    <xf numFmtId="0" fontId="0" fillId="0" borderId="32" xfId="46" applyBorder="1">
      <alignment/>
      <protection/>
    </xf>
    <xf numFmtId="0" fontId="13" fillId="0" borderId="33" xfId="46" applyFont="1" applyBorder="1" applyAlignment="1">
      <alignment horizontal="center" vertical="top"/>
      <protection/>
    </xf>
    <xf numFmtId="0" fontId="0" fillId="0" borderId="0" xfId="0" applyAlignment="1">
      <alignment/>
    </xf>
    <xf numFmtId="44" fontId="6" fillId="35" borderId="20" xfId="38" applyFont="1" applyFill="1" applyBorder="1" applyAlignment="1">
      <alignment horizontal="right" vertical="center"/>
    </xf>
    <xf numFmtId="44" fontId="0" fillId="0" borderId="34" xfId="38" applyFon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0" fontId="6" fillId="0" borderId="0" xfId="46" applyFont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RTS\BUILDpower\MSOffice\R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ba"/>
      <sheetName val="Objekt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7"/>
  <sheetViews>
    <sheetView showGridLines="0" zoomScaleSheetLayoutView="75" zoomScalePageLayoutView="0" workbookViewId="0" topLeftCell="A1">
      <selection activeCell="J33" sqref="J33"/>
    </sheetView>
  </sheetViews>
  <sheetFormatPr defaultColWidth="9.00390625" defaultRowHeight="12.75"/>
  <cols>
    <col min="1" max="1" width="0.6171875" style="0" customWidth="1"/>
    <col min="2" max="2" width="7.125" style="0" customWidth="1"/>
    <col min="4" max="4" width="19.75390625" style="0" customWidth="1"/>
    <col min="5" max="5" width="7.00390625" style="0" customWidth="1"/>
    <col min="6" max="6" width="16.75390625" style="0" customWidth="1"/>
    <col min="7" max="7" width="11.00390625" style="1" customWidth="1"/>
    <col min="8" max="8" width="11.00390625" style="0" customWidth="1"/>
    <col min="9" max="9" width="12.875" style="1" customWidth="1"/>
    <col min="10" max="14" width="10.75390625" style="0" customWidth="1"/>
  </cols>
  <sheetData>
    <row r="1" ht="12" customHeight="1"/>
    <row r="2" spans="3:10" ht="17.25" customHeight="1">
      <c r="C2" s="119" t="s">
        <v>57</v>
      </c>
      <c r="E2" s="130" t="s">
        <v>127</v>
      </c>
      <c r="F2" s="131"/>
      <c r="G2" s="3"/>
      <c r="H2" s="4" t="s">
        <v>0</v>
      </c>
      <c r="I2" s="5">
        <v>41446</v>
      </c>
      <c r="J2" s="2"/>
    </row>
    <row r="3" spans="3:7" ht="22.5" customHeight="1">
      <c r="C3" s="6"/>
      <c r="D3" s="7" t="s">
        <v>1</v>
      </c>
      <c r="E3" s="130" t="s">
        <v>128</v>
      </c>
      <c r="F3" s="131"/>
      <c r="G3" s="3"/>
    </row>
    <row r="4" spans="5:6" ht="4.5" customHeight="1">
      <c r="E4" s="131"/>
      <c r="F4" s="131"/>
    </row>
    <row r="5" spans="3:14" ht="13.5" customHeight="1">
      <c r="C5" s="8" t="s">
        <v>2</v>
      </c>
      <c r="D5" s="9" t="s">
        <v>129</v>
      </c>
      <c r="E5" s="10"/>
      <c r="F5" s="11"/>
      <c r="G5" s="12"/>
      <c r="H5" s="11"/>
      <c r="N5" s="5"/>
    </row>
    <row r="7" spans="3:10" ht="12.75">
      <c r="C7" s="13" t="s">
        <v>3</v>
      </c>
      <c r="D7" s="14" t="s">
        <v>130</v>
      </c>
      <c r="H7" s="15" t="s">
        <v>4</v>
      </c>
      <c r="I7" s="118">
        <v>241725</v>
      </c>
      <c r="J7" s="14"/>
    </row>
    <row r="8" spans="4:10" ht="12.75">
      <c r="D8" s="14" t="s">
        <v>131</v>
      </c>
      <c r="H8" s="15" t="s">
        <v>5</v>
      </c>
      <c r="I8" s="15" t="s">
        <v>133</v>
      </c>
      <c r="J8" s="14"/>
    </row>
    <row r="9" spans="3:9" ht="12.75">
      <c r="C9" s="15" t="s">
        <v>1</v>
      </c>
      <c r="D9" s="14" t="s">
        <v>132</v>
      </c>
      <c r="H9" s="15"/>
      <c r="I9" s="14"/>
    </row>
    <row r="10" spans="8:9" ht="12.75">
      <c r="H10" s="15"/>
      <c r="I10" s="14"/>
    </row>
    <row r="11" spans="3:10" ht="12.75">
      <c r="C11" s="13" t="s">
        <v>6</v>
      </c>
      <c r="D11" s="14" t="s">
        <v>1</v>
      </c>
      <c r="H11" s="15" t="s">
        <v>4</v>
      </c>
      <c r="I11" s="14" t="s">
        <v>1</v>
      </c>
      <c r="J11" s="14"/>
    </row>
    <row r="12" spans="4:10" ht="12.75">
      <c r="D12" s="14" t="s">
        <v>1</v>
      </c>
      <c r="H12" s="15" t="s">
        <v>5</v>
      </c>
      <c r="I12" s="14" t="s">
        <v>1</v>
      </c>
      <c r="J12" s="14"/>
    </row>
    <row r="13" spans="3:9" ht="12.75" customHeight="1">
      <c r="C13" s="15"/>
      <c r="D13" s="14" t="s">
        <v>1</v>
      </c>
      <c r="I13" s="15"/>
    </row>
    <row r="14" ht="0.75" customHeight="1" hidden="1">
      <c r="I14" s="15"/>
    </row>
    <row r="15" ht="4.5" customHeight="1">
      <c r="I15" s="15"/>
    </row>
    <row r="16" ht="4.5" customHeight="1"/>
    <row r="17" ht="3.75" customHeight="1"/>
    <row r="18" spans="2:10" ht="13.5" customHeight="1">
      <c r="B18" s="16"/>
      <c r="C18" s="17"/>
      <c r="D18" s="17"/>
      <c r="E18" s="18"/>
      <c r="F18" s="19"/>
      <c r="G18" s="20"/>
      <c r="H18" s="21"/>
      <c r="I18" s="22" t="s">
        <v>7</v>
      </c>
      <c r="J18" s="23"/>
    </row>
    <row r="19" spans="2:10" ht="15" customHeight="1">
      <c r="B19" s="24" t="s">
        <v>8</v>
      </c>
      <c r="C19" s="25"/>
      <c r="D19" s="26">
        <v>21</v>
      </c>
      <c r="E19" s="27" t="s">
        <v>9</v>
      </c>
      <c r="F19" s="28"/>
      <c r="G19" s="29"/>
      <c r="H19" s="167">
        <v>0</v>
      </c>
      <c r="I19" s="168"/>
      <c r="J19" s="30"/>
    </row>
    <row r="20" spans="2:10" ht="12.75">
      <c r="B20" s="24" t="s">
        <v>10</v>
      </c>
      <c r="C20" s="25"/>
      <c r="D20" s="26">
        <f>SazbaDPH1</f>
        <v>21</v>
      </c>
      <c r="E20" s="27" t="s">
        <v>9</v>
      </c>
      <c r="F20" s="31"/>
      <c r="G20" s="32"/>
      <c r="H20" s="169">
        <v>0</v>
      </c>
      <c r="I20" s="170"/>
      <c r="J20" s="33"/>
    </row>
    <row r="21" spans="2:10" ht="12.75">
      <c r="B21" s="24" t="s">
        <v>8</v>
      </c>
      <c r="C21" s="25"/>
      <c r="D21" s="26">
        <v>21</v>
      </c>
      <c r="E21" s="27" t="s">
        <v>9</v>
      </c>
      <c r="F21" s="31"/>
      <c r="G21" s="32"/>
      <c r="H21" s="169">
        <v>0</v>
      </c>
      <c r="I21" s="170"/>
      <c r="J21" s="33"/>
    </row>
    <row r="22" spans="2:10" ht="13.5" thickBot="1">
      <c r="B22" s="24" t="s">
        <v>10</v>
      </c>
      <c r="C22" s="25"/>
      <c r="D22" s="26">
        <f>SazbaDPH2</f>
        <v>21</v>
      </c>
      <c r="E22" s="27" t="s">
        <v>9</v>
      </c>
      <c r="F22" s="34"/>
      <c r="G22" s="35"/>
      <c r="H22" s="171">
        <v>0</v>
      </c>
      <c r="I22" s="172"/>
      <c r="J22" s="33"/>
    </row>
    <row r="23" spans="2:10" ht="16.5" thickBot="1">
      <c r="B23" s="36" t="s">
        <v>11</v>
      </c>
      <c r="C23" s="37"/>
      <c r="D23" s="37"/>
      <c r="E23" s="38"/>
      <c r="F23" s="39"/>
      <c r="G23" s="40"/>
      <c r="H23" s="165">
        <v>0</v>
      </c>
      <c r="I23" s="166"/>
      <c r="J23" s="41"/>
    </row>
    <row r="24" spans="8:9" ht="12.75">
      <c r="H24" s="43" t="s">
        <v>1</v>
      </c>
      <c r="I24" s="128" t="s">
        <v>1</v>
      </c>
    </row>
    <row r="26" ht="1.5" customHeight="1"/>
    <row r="27" spans="7:11" ht="15.75" customHeight="1">
      <c r="G27"/>
      <c r="I27"/>
      <c r="J27" s="42"/>
      <c r="K27" s="43"/>
    </row>
    <row r="28" spans="7:11" ht="5.25" customHeight="1">
      <c r="G28"/>
      <c r="I28"/>
      <c r="K28" s="43"/>
    </row>
    <row r="29" spans="7:9" ht="24" customHeight="1">
      <c r="G29"/>
      <c r="I29"/>
    </row>
    <row r="30" spans="7:10" ht="12.75">
      <c r="G30"/>
      <c r="I30"/>
      <c r="J30" s="120"/>
    </row>
    <row r="31" spans="7:10" ht="12.75">
      <c r="G31"/>
      <c r="I31"/>
      <c r="J31" s="120"/>
    </row>
    <row r="32" spans="7:9" ht="12.75">
      <c r="G32"/>
      <c r="I32"/>
    </row>
    <row r="33" spans="7:9" ht="12.75">
      <c r="G33"/>
      <c r="I33"/>
    </row>
    <row r="34" spans="2:9" ht="12.75">
      <c r="B34" s="164" t="s">
        <v>1</v>
      </c>
      <c r="C34" s="164"/>
      <c r="D34" s="164"/>
      <c r="E34" s="164"/>
      <c r="F34" s="164"/>
      <c r="G34" s="164"/>
      <c r="H34" s="164"/>
      <c r="I34" s="164"/>
    </row>
    <row r="35" spans="2:9" ht="12.75">
      <c r="B35" s="164" t="s">
        <v>1</v>
      </c>
      <c r="C35" s="164"/>
      <c r="D35" s="164"/>
      <c r="E35" s="164"/>
      <c r="F35" s="164"/>
      <c r="G35" s="164"/>
      <c r="H35" s="164"/>
      <c r="I35" s="164"/>
    </row>
    <row r="36" spans="7:9" ht="12.75">
      <c r="G36"/>
      <c r="I36"/>
    </row>
    <row r="37" spans="7:9" ht="12.75">
      <c r="G37"/>
      <c r="I37"/>
    </row>
    <row r="38" ht="17.25" customHeight="1"/>
    <row r="39" ht="12.75">
      <c r="J39" s="44"/>
    </row>
    <row r="40" spans="3:10" ht="29.25" customHeight="1">
      <c r="C40" s="45"/>
      <c r="F40" s="45"/>
      <c r="J40" s="44"/>
    </row>
    <row r="41" spans="3:10" ht="12.75">
      <c r="C41" s="46"/>
      <c r="D41" s="47" t="s">
        <v>12</v>
      </c>
      <c r="E41" s="48"/>
      <c r="F41" s="48"/>
      <c r="G41" s="49"/>
      <c r="H41" s="46" t="s">
        <v>13</v>
      </c>
      <c r="I41" s="49"/>
      <c r="J41" s="44"/>
    </row>
    <row r="42" ht="12.75">
      <c r="J42" s="44"/>
    </row>
    <row r="47" ht="12.75">
      <c r="J47" s="1"/>
    </row>
  </sheetData>
  <sheetProtection/>
  <mergeCells count="7">
    <mergeCell ref="B35:I35"/>
    <mergeCell ref="H23:I23"/>
    <mergeCell ref="B34:I34"/>
    <mergeCell ref="H19:I19"/>
    <mergeCell ref="H20:I20"/>
    <mergeCell ref="H21:I21"/>
    <mergeCell ref="H22:I22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992"/>
  <sheetViews>
    <sheetView showGridLines="0" showZeros="0" tabSelected="1" zoomScale="120" zoomScaleNormal="120" zoomScalePageLayoutView="0" workbookViewId="0" topLeftCell="A78">
      <selection activeCell="B86" sqref="B86"/>
    </sheetView>
  </sheetViews>
  <sheetFormatPr defaultColWidth="9.00390625" defaultRowHeight="12.75"/>
  <cols>
    <col min="1" max="1" width="4.375" style="50" customWidth="1"/>
    <col min="2" max="2" width="11.625" style="50" customWidth="1"/>
    <col min="3" max="3" width="40.375" style="50" customWidth="1"/>
    <col min="4" max="4" width="5.625" style="50" customWidth="1"/>
    <col min="5" max="5" width="8.625" style="70" customWidth="1"/>
    <col min="6" max="6" width="9.875" style="50" customWidth="1"/>
    <col min="7" max="7" width="13.875" style="50" customWidth="1"/>
    <col min="8" max="8" width="11.00390625" style="50" hidden="1" customWidth="1"/>
    <col min="9" max="9" width="9.75390625" style="50" hidden="1" customWidth="1"/>
    <col min="10" max="10" width="11.25390625" style="50" hidden="1" customWidth="1"/>
    <col min="11" max="11" width="10.375" style="50" hidden="1" customWidth="1"/>
    <col min="12" max="12" width="75.375" style="50" customWidth="1"/>
    <col min="13" max="13" width="45.25390625" style="50" customWidth="1"/>
    <col min="14" max="55" width="9.125" style="50" customWidth="1"/>
    <col min="56" max="56" width="62.25390625" style="50" customWidth="1"/>
    <col min="57" max="16384" width="9.125" style="50" customWidth="1"/>
  </cols>
  <sheetData>
    <row r="1" spans="1:7" ht="15" customHeight="1">
      <c r="A1" s="173" t="s">
        <v>57</v>
      </c>
      <c r="B1" s="173"/>
      <c r="C1" s="173"/>
      <c r="D1" s="173"/>
      <c r="E1" s="173"/>
      <c r="F1" s="173"/>
      <c r="G1" s="173"/>
    </row>
    <row r="2" spans="2:7" ht="3" customHeight="1" thickBot="1">
      <c r="B2" s="51"/>
      <c r="C2" s="52"/>
      <c r="D2" s="52"/>
      <c r="E2" s="53"/>
      <c r="F2" s="52"/>
      <c r="G2" s="52"/>
    </row>
    <row r="3" spans="1:7" ht="13.5" customHeight="1" thickTop="1">
      <c r="A3" s="54" t="s">
        <v>72</v>
      </c>
      <c r="B3" s="55"/>
      <c r="C3" s="56"/>
      <c r="D3" s="57" t="s">
        <v>1</v>
      </c>
      <c r="E3" s="58"/>
      <c r="F3" s="59"/>
      <c r="G3" s="60"/>
    </row>
    <row r="4" spans="1:7" ht="13.5" customHeight="1" thickBot="1">
      <c r="A4" s="61" t="s">
        <v>55</v>
      </c>
      <c r="B4" s="62"/>
      <c r="C4" s="63"/>
      <c r="D4" s="64" t="s">
        <v>1</v>
      </c>
      <c r="E4" s="65"/>
      <c r="F4" s="66"/>
      <c r="G4" s="67"/>
    </row>
    <row r="5" spans="1:7" ht="13.5" thickTop="1">
      <c r="A5" s="68"/>
      <c r="B5" s="69"/>
      <c r="C5" s="69"/>
      <c r="G5" s="71"/>
    </row>
    <row r="6" spans="1:11" s="77" customFormat="1" ht="26.25" customHeight="1">
      <c r="A6" s="72" t="s">
        <v>14</v>
      </c>
      <c r="B6" s="73" t="s">
        <v>15</v>
      </c>
      <c r="C6" s="73" t="s">
        <v>16</v>
      </c>
      <c r="D6" s="73" t="s">
        <v>17</v>
      </c>
      <c r="E6" s="74" t="s">
        <v>18</v>
      </c>
      <c r="F6" s="73" t="s">
        <v>19</v>
      </c>
      <c r="G6" s="75" t="s">
        <v>20</v>
      </c>
      <c r="H6" s="76" t="s">
        <v>21</v>
      </c>
      <c r="I6" s="76" t="s">
        <v>22</v>
      </c>
      <c r="J6" s="76" t="s">
        <v>23</v>
      </c>
      <c r="K6" s="76" t="s">
        <v>24</v>
      </c>
    </row>
    <row r="7" spans="1:15" ht="14.25" customHeight="1">
      <c r="A7" s="78" t="s">
        <v>25</v>
      </c>
      <c r="B7" s="79" t="s">
        <v>56</v>
      </c>
      <c r="C7" s="80" t="s">
        <v>60</v>
      </c>
      <c r="D7" s="81"/>
      <c r="E7" s="82"/>
      <c r="F7" s="82"/>
      <c r="G7" s="83"/>
      <c r="H7" s="84"/>
      <c r="I7" s="85"/>
      <c r="J7" s="86"/>
      <c r="K7" s="87"/>
      <c r="O7" s="88"/>
    </row>
    <row r="8" spans="1:104" ht="12.75">
      <c r="A8" s="89">
        <v>1</v>
      </c>
      <c r="B8" s="90" t="s">
        <v>1</v>
      </c>
      <c r="C8" s="91" t="s">
        <v>78</v>
      </c>
      <c r="D8" s="92" t="s">
        <v>61</v>
      </c>
      <c r="E8" s="93">
        <v>2</v>
      </c>
      <c r="F8" s="94">
        <v>0</v>
      </c>
      <c r="G8" s="95">
        <v>0</v>
      </c>
      <c r="H8" s="96">
        <v>0</v>
      </c>
      <c r="I8" s="97">
        <f>E8*H8</f>
        <v>0</v>
      </c>
      <c r="J8" s="96">
        <v>0</v>
      </c>
      <c r="K8" s="97">
        <f>E8*J8</f>
        <v>0</v>
      </c>
      <c r="L8" s="106" t="s">
        <v>1</v>
      </c>
      <c r="O8" s="88"/>
      <c r="Z8" s="98"/>
      <c r="AA8" s="98">
        <v>1</v>
      </c>
      <c r="AB8" s="98">
        <v>1</v>
      </c>
      <c r="AC8" s="98">
        <v>1</v>
      </c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CA8" s="98">
        <v>1</v>
      </c>
      <c r="CB8" s="98">
        <v>1</v>
      </c>
      <c r="CZ8" s="50">
        <v>1</v>
      </c>
    </row>
    <row r="9" spans="1:104" ht="12.75">
      <c r="A9" s="89">
        <v>2</v>
      </c>
      <c r="B9" s="90" t="s">
        <v>1</v>
      </c>
      <c r="C9" s="91" t="s">
        <v>62</v>
      </c>
      <c r="D9" s="92" t="s">
        <v>61</v>
      </c>
      <c r="E9" s="93">
        <v>2</v>
      </c>
      <c r="F9" s="94">
        <v>0</v>
      </c>
      <c r="G9" s="95">
        <v>0</v>
      </c>
      <c r="H9" s="96">
        <v>0</v>
      </c>
      <c r="I9" s="97">
        <f>E9*H9</f>
        <v>0</v>
      </c>
      <c r="J9" s="96">
        <v>0</v>
      </c>
      <c r="K9" s="97">
        <f>E9*J9</f>
        <v>0</v>
      </c>
      <c r="L9" s="106" t="s">
        <v>1</v>
      </c>
      <c r="M9" s="106" t="s">
        <v>1</v>
      </c>
      <c r="O9" s="88"/>
      <c r="Z9" s="98"/>
      <c r="AA9" s="98">
        <v>1</v>
      </c>
      <c r="AB9" s="98">
        <v>1</v>
      </c>
      <c r="AC9" s="98">
        <v>1</v>
      </c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CA9" s="98">
        <v>1</v>
      </c>
      <c r="CB9" s="98">
        <v>1</v>
      </c>
      <c r="CZ9" s="50">
        <v>1</v>
      </c>
    </row>
    <row r="10" spans="1:80" ht="12.75">
      <c r="A10" s="89">
        <v>3</v>
      </c>
      <c r="B10" s="90" t="s">
        <v>1</v>
      </c>
      <c r="C10" s="91" t="s">
        <v>63</v>
      </c>
      <c r="D10" s="92" t="s">
        <v>64</v>
      </c>
      <c r="E10" s="93">
        <v>1</v>
      </c>
      <c r="F10" s="94">
        <v>0</v>
      </c>
      <c r="G10" s="95">
        <v>0</v>
      </c>
      <c r="H10" s="96"/>
      <c r="I10" s="97"/>
      <c r="J10" s="96"/>
      <c r="K10" s="97"/>
      <c r="O10" s="8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CA10" s="98"/>
      <c r="CB10" s="98"/>
    </row>
    <row r="11" spans="1:80" ht="12.75">
      <c r="A11" s="89">
        <v>4</v>
      </c>
      <c r="B11" s="90" t="s">
        <v>1</v>
      </c>
      <c r="C11" s="91" t="s">
        <v>65</v>
      </c>
      <c r="D11" s="92" t="s">
        <v>61</v>
      </c>
      <c r="E11" s="93"/>
      <c r="F11" s="94"/>
      <c r="G11" s="95"/>
      <c r="H11" s="96"/>
      <c r="I11" s="97"/>
      <c r="J11" s="96"/>
      <c r="K11" s="97"/>
      <c r="O11" s="8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CA11" s="98"/>
      <c r="CB11" s="98"/>
    </row>
    <row r="12" spans="1:80" ht="12.75">
      <c r="A12" s="89">
        <v>5</v>
      </c>
      <c r="B12" s="90"/>
      <c r="C12" s="91" t="s">
        <v>68</v>
      </c>
      <c r="D12" s="92" t="s">
        <v>61</v>
      </c>
      <c r="E12" s="93">
        <v>14</v>
      </c>
      <c r="F12" s="94"/>
      <c r="G12" s="95"/>
      <c r="H12" s="96"/>
      <c r="I12" s="97"/>
      <c r="J12" s="96"/>
      <c r="K12" s="97"/>
      <c r="O12" s="8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CA12" s="98"/>
      <c r="CB12" s="98"/>
    </row>
    <row r="13" spans="1:104" ht="12.75">
      <c r="A13" s="89">
        <v>6</v>
      </c>
      <c r="B13" s="90" t="s">
        <v>1</v>
      </c>
      <c r="C13" s="91" t="s">
        <v>66</v>
      </c>
      <c r="D13" s="92" t="s">
        <v>67</v>
      </c>
      <c r="E13" s="93">
        <v>5</v>
      </c>
      <c r="F13" s="94">
        <v>0</v>
      </c>
      <c r="G13" s="95">
        <v>0</v>
      </c>
      <c r="H13" s="96">
        <v>0.00086</v>
      </c>
      <c r="I13" s="97">
        <f>E13*H13</f>
        <v>0.0043</v>
      </c>
      <c r="J13" s="96">
        <v>0</v>
      </c>
      <c r="K13" s="97">
        <f>E13*J13</f>
        <v>0</v>
      </c>
      <c r="O13" s="88"/>
      <c r="Z13" s="98"/>
      <c r="AA13" s="98">
        <v>1</v>
      </c>
      <c r="AB13" s="98">
        <v>1</v>
      </c>
      <c r="AC13" s="98">
        <v>1</v>
      </c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CA13" s="98">
        <v>1</v>
      </c>
      <c r="CB13" s="98">
        <v>1</v>
      </c>
      <c r="CZ13" s="50">
        <v>1</v>
      </c>
    </row>
    <row r="14" spans="1:80" ht="12.75">
      <c r="A14" s="136"/>
      <c r="B14" s="122"/>
      <c r="C14" s="123" t="s">
        <v>59</v>
      </c>
      <c r="D14" s="124"/>
      <c r="E14" s="125"/>
      <c r="F14" s="126"/>
      <c r="G14" s="127">
        <v>0</v>
      </c>
      <c r="H14" s="96"/>
      <c r="I14" s="97"/>
      <c r="J14" s="96"/>
      <c r="K14" s="97"/>
      <c r="O14" s="8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CA14" s="98"/>
      <c r="CB14" s="98"/>
    </row>
    <row r="15" spans="1:80" ht="12.75">
      <c r="A15" s="78" t="s">
        <v>25</v>
      </c>
      <c r="B15" s="79" t="s">
        <v>58</v>
      </c>
      <c r="C15" s="80" t="s">
        <v>69</v>
      </c>
      <c r="D15" s="81"/>
      <c r="E15" s="82"/>
      <c r="F15" s="82"/>
      <c r="G15" s="142">
        <v>0</v>
      </c>
      <c r="H15" s="96"/>
      <c r="I15" s="97"/>
      <c r="J15" s="96"/>
      <c r="K15" s="97"/>
      <c r="O15" s="8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CA15" s="98"/>
      <c r="CB15" s="98"/>
    </row>
    <row r="16" spans="1:80" ht="12.75">
      <c r="A16" s="89">
        <v>1</v>
      </c>
      <c r="B16" s="90" t="s">
        <v>1</v>
      </c>
      <c r="C16" s="91" t="s">
        <v>68</v>
      </c>
      <c r="D16" s="92" t="s">
        <v>61</v>
      </c>
      <c r="E16" s="93">
        <v>43</v>
      </c>
      <c r="F16" s="94">
        <v>0</v>
      </c>
      <c r="G16" s="95">
        <v>0</v>
      </c>
      <c r="H16" s="96"/>
      <c r="I16" s="97"/>
      <c r="J16" s="96"/>
      <c r="K16" s="97"/>
      <c r="O16" s="8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CA16" s="98"/>
      <c r="CB16" s="98"/>
    </row>
    <row r="17" spans="1:80" ht="12.75">
      <c r="A17" s="89">
        <v>2</v>
      </c>
      <c r="B17" s="90" t="s">
        <v>1</v>
      </c>
      <c r="C17" s="91" t="s">
        <v>65</v>
      </c>
      <c r="D17" s="92" t="s">
        <v>61</v>
      </c>
      <c r="E17" s="93" t="s">
        <v>1</v>
      </c>
      <c r="F17" s="94">
        <v>0</v>
      </c>
      <c r="G17" s="95">
        <v>0</v>
      </c>
      <c r="H17" s="96"/>
      <c r="I17" s="97"/>
      <c r="J17" s="96"/>
      <c r="K17" s="97"/>
      <c r="O17" s="8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CA17" s="98"/>
      <c r="CB17" s="98"/>
    </row>
    <row r="18" spans="1:104" ht="12.75">
      <c r="A18" s="99" t="s">
        <v>26</v>
      </c>
      <c r="B18" s="100" t="s">
        <v>1</v>
      </c>
      <c r="C18" s="123" t="s">
        <v>59</v>
      </c>
      <c r="D18" s="101"/>
      <c r="E18" s="102"/>
      <c r="F18" s="102"/>
      <c r="G18" s="129">
        <v>0</v>
      </c>
      <c r="H18" s="96">
        <v>0</v>
      </c>
      <c r="I18" s="97" t="e">
        <f>#REF!*H18</f>
        <v>#REF!</v>
      </c>
      <c r="J18" s="96">
        <v>0</v>
      </c>
      <c r="K18" s="97" t="e">
        <f>#REF!*J18</f>
        <v>#REF!</v>
      </c>
      <c r="O18" s="88"/>
      <c r="Z18" s="98"/>
      <c r="AA18" s="98">
        <v>1</v>
      </c>
      <c r="AB18" s="98">
        <v>1</v>
      </c>
      <c r="AC18" s="98">
        <v>1</v>
      </c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CA18" s="98">
        <v>1</v>
      </c>
      <c r="CB18" s="98">
        <v>1</v>
      </c>
      <c r="CZ18" s="50">
        <v>1</v>
      </c>
    </row>
    <row r="19" spans="1:104" ht="12.75">
      <c r="A19" s="78" t="s">
        <v>25</v>
      </c>
      <c r="B19" s="79" t="s">
        <v>70</v>
      </c>
      <c r="C19" s="80" t="s">
        <v>71</v>
      </c>
      <c r="D19" s="81"/>
      <c r="E19" s="82"/>
      <c r="F19" s="82"/>
      <c r="G19" s="142">
        <v>0</v>
      </c>
      <c r="H19" s="96">
        <v>0.00046</v>
      </c>
      <c r="I19" s="97" t="e">
        <f>#REF!*H19</f>
        <v>#REF!</v>
      </c>
      <c r="J19" s="96">
        <v>0</v>
      </c>
      <c r="K19" s="97" t="e">
        <f>#REF!*J19</f>
        <v>#REF!</v>
      </c>
      <c r="O19" s="88"/>
      <c r="Z19" s="98"/>
      <c r="AA19" s="98">
        <v>1</v>
      </c>
      <c r="AB19" s="98">
        <v>1</v>
      </c>
      <c r="AC19" s="98">
        <v>1</v>
      </c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CA19" s="98">
        <v>1</v>
      </c>
      <c r="CB19" s="98">
        <v>1</v>
      </c>
      <c r="CZ19" s="50">
        <v>1</v>
      </c>
    </row>
    <row r="20" spans="1:104" ht="12.75">
      <c r="A20" s="89">
        <v>1</v>
      </c>
      <c r="B20" s="90" t="s">
        <v>1</v>
      </c>
      <c r="C20" s="91" t="s">
        <v>68</v>
      </c>
      <c r="D20" s="92" t="s">
        <v>61</v>
      </c>
      <c r="E20" s="93">
        <v>64</v>
      </c>
      <c r="F20" s="94">
        <v>0</v>
      </c>
      <c r="G20" s="95">
        <v>0</v>
      </c>
      <c r="H20" s="96">
        <v>0</v>
      </c>
      <c r="I20" s="97" t="e">
        <f>#REF!*H20</f>
        <v>#REF!</v>
      </c>
      <c r="J20" s="96">
        <v>0</v>
      </c>
      <c r="K20" s="97" t="e">
        <f>#REF!*J20</f>
        <v>#REF!</v>
      </c>
      <c r="O20" s="88"/>
      <c r="Z20" s="98"/>
      <c r="AA20" s="98">
        <v>1</v>
      </c>
      <c r="AB20" s="98">
        <v>1</v>
      </c>
      <c r="AC20" s="98">
        <v>1</v>
      </c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CA20" s="98">
        <v>1</v>
      </c>
      <c r="CB20" s="98">
        <v>1</v>
      </c>
      <c r="CZ20" s="50">
        <v>1</v>
      </c>
    </row>
    <row r="21" spans="1:80" ht="12.75">
      <c r="A21" s="89">
        <v>2</v>
      </c>
      <c r="B21" s="90" t="s">
        <v>1</v>
      </c>
      <c r="C21" s="91" t="s">
        <v>65</v>
      </c>
      <c r="D21" s="92" t="s">
        <v>61</v>
      </c>
      <c r="E21" s="93" t="s">
        <v>1</v>
      </c>
      <c r="F21" s="94">
        <v>0</v>
      </c>
      <c r="G21" s="95">
        <v>0</v>
      </c>
      <c r="H21" s="96"/>
      <c r="I21" s="97"/>
      <c r="J21" s="96"/>
      <c r="K21" s="97"/>
      <c r="O21" s="8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CA21" s="98"/>
      <c r="CB21" s="98"/>
    </row>
    <row r="22" spans="1:104" ht="12.75">
      <c r="A22" s="99"/>
      <c r="B22" s="100"/>
      <c r="C22" s="132" t="s">
        <v>59</v>
      </c>
      <c r="D22" s="101"/>
      <c r="E22" s="102"/>
      <c r="F22" s="102"/>
      <c r="G22" s="129"/>
      <c r="H22" s="96">
        <v>0</v>
      </c>
      <c r="I22" s="97" t="e">
        <f>#REF!*H22</f>
        <v>#REF!</v>
      </c>
      <c r="J22" s="96">
        <v>0</v>
      </c>
      <c r="K22" s="97" t="e">
        <f>#REF!*J22</f>
        <v>#REF!</v>
      </c>
      <c r="O22" s="88"/>
      <c r="Z22" s="98"/>
      <c r="AA22" s="98">
        <v>1</v>
      </c>
      <c r="AB22" s="98">
        <v>1</v>
      </c>
      <c r="AC22" s="98">
        <v>1</v>
      </c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CA22" s="98">
        <v>1</v>
      </c>
      <c r="CB22" s="98">
        <v>1</v>
      </c>
      <c r="CZ22" s="50">
        <v>1</v>
      </c>
    </row>
    <row r="23" spans="1:104" ht="12.75">
      <c r="A23" s="78" t="s">
        <v>25</v>
      </c>
      <c r="B23" s="79" t="s">
        <v>73</v>
      </c>
      <c r="C23" s="80" t="s">
        <v>71</v>
      </c>
      <c r="D23" s="81"/>
      <c r="E23" s="82"/>
      <c r="F23" s="82"/>
      <c r="G23" s="142">
        <v>0</v>
      </c>
      <c r="H23" s="96">
        <v>0</v>
      </c>
      <c r="I23" s="97" t="e">
        <f>#REF!*H23</f>
        <v>#REF!</v>
      </c>
      <c r="J23" s="96">
        <v>0</v>
      </c>
      <c r="K23" s="97" t="e">
        <f>#REF!*J23</f>
        <v>#REF!</v>
      </c>
      <c r="O23" s="88"/>
      <c r="Z23" s="98"/>
      <c r="AA23" s="98">
        <v>1</v>
      </c>
      <c r="AB23" s="98">
        <v>1</v>
      </c>
      <c r="AC23" s="98">
        <v>1</v>
      </c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CA23" s="98">
        <v>1</v>
      </c>
      <c r="CB23" s="98">
        <v>1</v>
      </c>
      <c r="CZ23" s="50">
        <v>1</v>
      </c>
    </row>
    <row r="24" spans="1:104" ht="12.75">
      <c r="A24" s="89">
        <v>1</v>
      </c>
      <c r="B24" s="90" t="s">
        <v>1</v>
      </c>
      <c r="C24" s="91" t="s">
        <v>68</v>
      </c>
      <c r="D24" s="92" t="s">
        <v>61</v>
      </c>
      <c r="E24" s="93">
        <v>66</v>
      </c>
      <c r="F24" s="94">
        <v>0</v>
      </c>
      <c r="G24" s="95">
        <v>0</v>
      </c>
      <c r="H24" s="96">
        <v>0</v>
      </c>
      <c r="I24" s="97" t="e">
        <f>#REF!*H24</f>
        <v>#REF!</v>
      </c>
      <c r="J24" s="96">
        <v>0</v>
      </c>
      <c r="K24" s="97" t="e">
        <f>#REF!*J24</f>
        <v>#REF!</v>
      </c>
      <c r="O24" s="88"/>
      <c r="Z24" s="98"/>
      <c r="AA24" s="98">
        <v>1</v>
      </c>
      <c r="AB24" s="98">
        <v>1</v>
      </c>
      <c r="AC24" s="98">
        <v>1</v>
      </c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CA24" s="98">
        <v>1</v>
      </c>
      <c r="CB24" s="98">
        <v>1</v>
      </c>
      <c r="CZ24" s="50">
        <v>1</v>
      </c>
    </row>
    <row r="25" spans="1:104" ht="12.75">
      <c r="A25" s="89">
        <v>2</v>
      </c>
      <c r="B25" s="90" t="s">
        <v>1</v>
      </c>
      <c r="C25" s="91" t="s">
        <v>65</v>
      </c>
      <c r="D25" s="92" t="s">
        <v>61</v>
      </c>
      <c r="E25" s="93" t="s">
        <v>1</v>
      </c>
      <c r="F25" s="94">
        <v>0</v>
      </c>
      <c r="G25" s="95">
        <v>0</v>
      </c>
      <c r="H25" s="96">
        <v>0</v>
      </c>
      <c r="I25" s="97" t="e">
        <f>#REF!*H25</f>
        <v>#REF!</v>
      </c>
      <c r="J25" s="96">
        <v>0</v>
      </c>
      <c r="K25" s="97" t="e">
        <f>#REF!*J25</f>
        <v>#REF!</v>
      </c>
      <c r="O25" s="88"/>
      <c r="Z25" s="98"/>
      <c r="AA25" s="98">
        <v>1</v>
      </c>
      <c r="AB25" s="98">
        <v>1</v>
      </c>
      <c r="AC25" s="98">
        <v>1</v>
      </c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CA25" s="98">
        <v>1</v>
      </c>
      <c r="CB25" s="98">
        <v>1</v>
      </c>
      <c r="CZ25" s="50">
        <v>1</v>
      </c>
    </row>
    <row r="26" spans="1:63" ht="12.75">
      <c r="A26" s="99"/>
      <c r="B26" s="100"/>
      <c r="C26" s="132" t="s">
        <v>59</v>
      </c>
      <c r="D26" s="101"/>
      <c r="E26" s="102"/>
      <c r="F26" s="102"/>
      <c r="G26" s="129"/>
      <c r="H26" s="103"/>
      <c r="I26" s="104" t="e">
        <f>SUM(I7:I25)</f>
        <v>#REF!</v>
      </c>
      <c r="J26" s="105"/>
      <c r="K26" s="104" t="e">
        <f>SUM(K7:K25)</f>
        <v>#REF!</v>
      </c>
      <c r="O26" s="88"/>
      <c r="X26" s="106" t="e">
        <f>K26</f>
        <v>#REF!</v>
      </c>
      <c r="Y26" s="106" t="e">
        <f>I26</f>
        <v>#REF!</v>
      </c>
      <c r="Z26" s="107">
        <f>G18</f>
        <v>0</v>
      </c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108"/>
      <c r="BB26" s="108"/>
      <c r="BC26" s="108"/>
      <c r="BD26" s="108"/>
      <c r="BE26" s="108"/>
      <c r="BF26" s="108"/>
      <c r="BG26" s="98"/>
      <c r="BH26" s="98"/>
      <c r="BI26" s="98"/>
      <c r="BJ26" s="98"/>
      <c r="BK26" s="98"/>
    </row>
    <row r="27" spans="1:15" ht="14.25" customHeight="1">
      <c r="A27" s="78" t="s">
        <v>25</v>
      </c>
      <c r="B27" s="79" t="s">
        <v>74</v>
      </c>
      <c r="C27" s="80" t="s">
        <v>75</v>
      </c>
      <c r="D27" s="81"/>
      <c r="E27" s="82"/>
      <c r="F27" s="82"/>
      <c r="G27" s="83"/>
      <c r="H27" s="84"/>
      <c r="I27" s="85"/>
      <c r="J27" s="86"/>
      <c r="K27" s="87"/>
      <c r="O27" s="88"/>
    </row>
    <row r="28" spans="1:15" ht="12.75" customHeight="1">
      <c r="A28" s="89">
        <v>1</v>
      </c>
      <c r="B28" s="90" t="s">
        <v>1</v>
      </c>
      <c r="C28" s="91" t="s">
        <v>78</v>
      </c>
      <c r="D28" s="92" t="s">
        <v>61</v>
      </c>
      <c r="E28" s="93">
        <v>15</v>
      </c>
      <c r="F28" s="94">
        <v>0</v>
      </c>
      <c r="G28" s="95">
        <v>0</v>
      </c>
      <c r="H28" s="84"/>
      <c r="I28" s="85"/>
      <c r="J28" s="86"/>
      <c r="K28" s="87"/>
      <c r="O28" s="88"/>
    </row>
    <row r="29" spans="1:15" ht="12.75" customHeight="1">
      <c r="A29" s="89">
        <v>2</v>
      </c>
      <c r="B29" s="90" t="s">
        <v>1</v>
      </c>
      <c r="C29" s="91" t="s">
        <v>76</v>
      </c>
      <c r="D29" s="92" t="s">
        <v>67</v>
      </c>
      <c r="E29" s="93">
        <v>62</v>
      </c>
      <c r="F29" s="94">
        <v>0</v>
      </c>
      <c r="G29" s="95">
        <v>0</v>
      </c>
      <c r="H29" s="84"/>
      <c r="I29" s="85"/>
      <c r="J29" s="86"/>
      <c r="K29" s="87"/>
      <c r="O29" s="88"/>
    </row>
    <row r="30" spans="1:104" ht="12.75">
      <c r="A30" s="89">
        <v>3</v>
      </c>
      <c r="B30" s="90" t="s">
        <v>1</v>
      </c>
      <c r="C30" s="91" t="s">
        <v>77</v>
      </c>
      <c r="D30" s="92" t="s">
        <v>61</v>
      </c>
      <c r="E30" s="93">
        <v>19.5</v>
      </c>
      <c r="F30" s="94">
        <v>0</v>
      </c>
      <c r="G30" s="95">
        <v>0</v>
      </c>
      <c r="H30" s="96">
        <v>2.417</v>
      </c>
      <c r="I30" s="97" t="e">
        <f>#REF!*H30</f>
        <v>#REF!</v>
      </c>
      <c r="J30" s="96">
        <v>0</v>
      </c>
      <c r="K30" s="97" t="e">
        <f>#REF!*J30</f>
        <v>#REF!</v>
      </c>
      <c r="O30" s="88"/>
      <c r="Z30" s="98"/>
      <c r="AA30" s="98">
        <v>1</v>
      </c>
      <c r="AB30" s="98">
        <v>1</v>
      </c>
      <c r="AC30" s="98">
        <v>1</v>
      </c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CA30" s="98">
        <v>1</v>
      </c>
      <c r="CB30" s="98">
        <v>1</v>
      </c>
      <c r="CZ30" s="50">
        <v>1</v>
      </c>
    </row>
    <row r="31" spans="1:104" ht="12.75">
      <c r="A31" s="89">
        <v>4</v>
      </c>
      <c r="B31" s="90" t="s">
        <v>1</v>
      </c>
      <c r="C31" s="91" t="s">
        <v>65</v>
      </c>
      <c r="D31" s="92" t="s">
        <v>61</v>
      </c>
      <c r="E31" s="93"/>
      <c r="F31" s="94"/>
      <c r="G31" s="95"/>
      <c r="H31" s="96">
        <v>1.053</v>
      </c>
      <c r="I31" s="97" t="e">
        <f>#REF!*H31</f>
        <v>#REF!</v>
      </c>
      <c r="J31" s="96">
        <v>0</v>
      </c>
      <c r="K31" s="97" t="e">
        <f>#REF!*J31</f>
        <v>#REF!</v>
      </c>
      <c r="O31" s="88"/>
      <c r="Z31" s="98"/>
      <c r="AA31" s="98">
        <v>1</v>
      </c>
      <c r="AB31" s="98">
        <v>1</v>
      </c>
      <c r="AC31" s="98">
        <v>1</v>
      </c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CA31" s="98">
        <v>1</v>
      </c>
      <c r="CB31" s="98">
        <v>1</v>
      </c>
      <c r="CZ31" s="50">
        <v>1</v>
      </c>
    </row>
    <row r="32" spans="1:104" ht="12.75">
      <c r="A32" s="136"/>
      <c r="B32" s="122"/>
      <c r="C32" s="123" t="s">
        <v>59</v>
      </c>
      <c r="D32" s="124"/>
      <c r="E32" s="125"/>
      <c r="F32" s="126"/>
      <c r="G32" s="141">
        <v>0</v>
      </c>
      <c r="H32" s="96">
        <v>0</v>
      </c>
      <c r="I32" s="97" t="e">
        <f>#REF!*H32</f>
        <v>#REF!</v>
      </c>
      <c r="J32" s="96">
        <v>0</v>
      </c>
      <c r="K32" s="97" t="e">
        <f>#REF!*J32</f>
        <v>#REF!</v>
      </c>
      <c r="O32" s="88"/>
      <c r="Z32" s="98"/>
      <c r="AA32" s="98">
        <v>1</v>
      </c>
      <c r="AB32" s="98">
        <v>1</v>
      </c>
      <c r="AC32" s="98">
        <v>1</v>
      </c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CA32" s="98">
        <v>1</v>
      </c>
      <c r="CB32" s="98">
        <v>1</v>
      </c>
      <c r="CZ32" s="50">
        <v>1</v>
      </c>
    </row>
    <row r="33" spans="1:104" ht="12.75">
      <c r="A33" s="78" t="s">
        <v>25</v>
      </c>
      <c r="B33" s="79" t="s">
        <v>79</v>
      </c>
      <c r="C33" s="80" t="s">
        <v>80</v>
      </c>
      <c r="D33" s="81"/>
      <c r="E33" s="82"/>
      <c r="F33" s="82"/>
      <c r="G33" s="83"/>
      <c r="H33" s="96">
        <v>1.01434999999947</v>
      </c>
      <c r="I33" s="97" t="e">
        <f>#REF!*H33</f>
        <v>#REF!</v>
      </c>
      <c r="J33" s="96">
        <v>0</v>
      </c>
      <c r="K33" s="97" t="e">
        <f>#REF!*J33</f>
        <v>#REF!</v>
      </c>
      <c r="O33" s="88"/>
      <c r="Z33" s="98"/>
      <c r="AA33" s="98">
        <v>1</v>
      </c>
      <c r="AB33" s="98">
        <v>1</v>
      </c>
      <c r="AC33" s="98">
        <v>1</v>
      </c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CA33" s="98">
        <v>1</v>
      </c>
      <c r="CB33" s="98">
        <v>1</v>
      </c>
      <c r="CZ33" s="50">
        <v>1</v>
      </c>
    </row>
    <row r="34" spans="1:104" ht="12.75">
      <c r="A34" s="89">
        <v>1</v>
      </c>
      <c r="B34" s="90" t="s">
        <v>1</v>
      </c>
      <c r="C34" s="91" t="s">
        <v>78</v>
      </c>
      <c r="D34" s="92" t="s">
        <v>61</v>
      </c>
      <c r="E34" s="93">
        <v>10.5</v>
      </c>
      <c r="F34" s="94">
        <v>0</v>
      </c>
      <c r="G34" s="95">
        <v>0</v>
      </c>
      <c r="H34" s="96">
        <v>2.3735</v>
      </c>
      <c r="I34" s="97" t="e">
        <f>#REF!*H34</f>
        <v>#REF!</v>
      </c>
      <c r="J34" s="96">
        <v>0</v>
      </c>
      <c r="K34" s="97" t="e">
        <f>#REF!*J34</f>
        <v>#REF!</v>
      </c>
      <c r="O34" s="88"/>
      <c r="Z34" s="98"/>
      <c r="AA34" s="98">
        <v>1</v>
      </c>
      <c r="AB34" s="98">
        <v>1</v>
      </c>
      <c r="AC34" s="98">
        <v>1</v>
      </c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CA34" s="98">
        <v>1</v>
      </c>
      <c r="CB34" s="98">
        <v>1</v>
      </c>
      <c r="CZ34" s="50">
        <v>1</v>
      </c>
    </row>
    <row r="35" spans="1:63" ht="12.75">
      <c r="A35" s="89">
        <v>2</v>
      </c>
      <c r="B35" s="90" t="s">
        <v>1</v>
      </c>
      <c r="C35" s="91" t="s">
        <v>65</v>
      </c>
      <c r="D35" s="92" t="s">
        <v>61</v>
      </c>
      <c r="E35" s="93" t="s">
        <v>1</v>
      </c>
      <c r="F35" s="94">
        <v>0</v>
      </c>
      <c r="G35" s="95">
        <v>0</v>
      </c>
      <c r="H35" s="103"/>
      <c r="I35" s="104" t="e">
        <f>SUM(I27:I34)</f>
        <v>#REF!</v>
      </c>
      <c r="J35" s="105"/>
      <c r="K35" s="104" t="e">
        <f>SUM(K27:K34)</f>
        <v>#REF!</v>
      </c>
      <c r="O35" s="88"/>
      <c r="X35" s="106" t="e">
        <f>K35</f>
        <v>#REF!</v>
      </c>
      <c r="Y35" s="106" t="e">
        <f>I35</f>
        <v>#REF!</v>
      </c>
      <c r="Z35" s="107" t="e">
        <f>#REF!</f>
        <v>#REF!</v>
      </c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108"/>
      <c r="BB35" s="108"/>
      <c r="BC35" s="108"/>
      <c r="BD35" s="108"/>
      <c r="BE35" s="108"/>
      <c r="BF35" s="108"/>
      <c r="BG35" s="98"/>
      <c r="BH35" s="98"/>
      <c r="BI35" s="98"/>
      <c r="BJ35" s="98"/>
      <c r="BK35" s="98"/>
    </row>
    <row r="36" spans="1:63" ht="12.75">
      <c r="A36" s="121"/>
      <c r="B36" s="122"/>
      <c r="C36" s="123" t="s">
        <v>59</v>
      </c>
      <c r="D36" s="124"/>
      <c r="E36" s="125"/>
      <c r="F36" s="126"/>
      <c r="G36" s="141">
        <v>0</v>
      </c>
      <c r="H36" s="103"/>
      <c r="I36" s="104" t="e">
        <f>SUM(#REF!)</f>
        <v>#REF!</v>
      </c>
      <c r="J36" s="105"/>
      <c r="K36" s="104" t="e">
        <f>SUM(#REF!)</f>
        <v>#REF!</v>
      </c>
      <c r="O36" s="88"/>
      <c r="X36" s="106" t="e">
        <f>K36</f>
        <v>#REF!</v>
      </c>
      <c r="Y36" s="106" t="e">
        <f>I36</f>
        <v>#REF!</v>
      </c>
      <c r="Z36" s="107" t="e">
        <f>#REF!</f>
        <v>#REF!</v>
      </c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108"/>
      <c r="BB36" s="108"/>
      <c r="BC36" s="108"/>
      <c r="BD36" s="108"/>
      <c r="BE36" s="108"/>
      <c r="BF36" s="108"/>
      <c r="BG36" s="98"/>
      <c r="BH36" s="98"/>
      <c r="BI36" s="98"/>
      <c r="BJ36" s="98"/>
      <c r="BK36" s="98"/>
    </row>
    <row r="37" spans="1:15" ht="14.25" customHeight="1">
      <c r="A37" s="160" t="s">
        <v>25</v>
      </c>
      <c r="B37" s="79" t="s">
        <v>81</v>
      </c>
      <c r="C37" s="80" t="s">
        <v>82</v>
      </c>
      <c r="D37" s="81"/>
      <c r="E37" s="82"/>
      <c r="F37" s="82"/>
      <c r="G37" s="143"/>
      <c r="H37" s="84"/>
      <c r="I37" s="85"/>
      <c r="J37" s="86"/>
      <c r="K37" s="87"/>
      <c r="O37" s="88"/>
    </row>
    <row r="38" spans="1:104" ht="12.75">
      <c r="A38" s="89">
        <v>1</v>
      </c>
      <c r="B38" s="90" t="s">
        <v>1</v>
      </c>
      <c r="C38" s="91" t="s">
        <v>83</v>
      </c>
      <c r="D38" s="92" t="s">
        <v>61</v>
      </c>
      <c r="E38" s="93">
        <v>26</v>
      </c>
      <c r="F38" s="94">
        <v>0</v>
      </c>
      <c r="G38" s="95">
        <v>0</v>
      </c>
      <c r="H38" s="96">
        <v>0.271259999999984</v>
      </c>
      <c r="I38" s="97" t="e">
        <f>#REF!*H38</f>
        <v>#REF!</v>
      </c>
      <c r="J38" s="96">
        <v>0</v>
      </c>
      <c r="K38" s="97" t="e">
        <f>#REF!*J38</f>
        <v>#REF!</v>
      </c>
      <c r="O38" s="88"/>
      <c r="Z38" s="98"/>
      <c r="AA38" s="98">
        <v>1</v>
      </c>
      <c r="AB38" s="98">
        <v>1</v>
      </c>
      <c r="AC38" s="98">
        <v>1</v>
      </c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CA38" s="98">
        <v>1</v>
      </c>
      <c r="CB38" s="98">
        <v>1</v>
      </c>
      <c r="CZ38" s="50">
        <v>1</v>
      </c>
    </row>
    <row r="39" spans="1:104" ht="12.75">
      <c r="A39" s="89">
        <v>2</v>
      </c>
      <c r="B39" s="90" t="s">
        <v>1</v>
      </c>
      <c r="C39" s="91" t="s">
        <v>84</v>
      </c>
      <c r="D39" s="92" t="s">
        <v>61</v>
      </c>
      <c r="E39" s="93">
        <v>8</v>
      </c>
      <c r="F39" s="94">
        <v>0</v>
      </c>
      <c r="G39" s="95">
        <v>0</v>
      </c>
      <c r="H39" s="96">
        <v>0.310010000000148</v>
      </c>
      <c r="I39" s="97" t="e">
        <f>#REF!*H39</f>
        <v>#REF!</v>
      </c>
      <c r="J39" s="96">
        <v>0</v>
      </c>
      <c r="K39" s="97" t="e">
        <f>#REF!*J39</f>
        <v>#REF!</v>
      </c>
      <c r="O39" s="88"/>
      <c r="Z39" s="98"/>
      <c r="AA39" s="98">
        <v>1</v>
      </c>
      <c r="AB39" s="98">
        <v>1</v>
      </c>
      <c r="AC39" s="98">
        <v>1</v>
      </c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CA39" s="98">
        <v>1</v>
      </c>
      <c r="CB39" s="98">
        <v>1</v>
      </c>
      <c r="CZ39" s="50">
        <v>1</v>
      </c>
    </row>
    <row r="40" spans="1:104" ht="12.75">
      <c r="A40" s="89">
        <v>3</v>
      </c>
      <c r="B40" s="90" t="s">
        <v>1</v>
      </c>
      <c r="C40" s="91" t="s">
        <v>85</v>
      </c>
      <c r="D40" s="92" t="s">
        <v>61</v>
      </c>
      <c r="E40" s="93">
        <v>15</v>
      </c>
      <c r="F40" s="94">
        <v>0</v>
      </c>
      <c r="G40" s="95">
        <v>0</v>
      </c>
      <c r="H40" s="96">
        <v>0.00750000000000028</v>
      </c>
      <c r="I40" s="97" t="e">
        <f>#REF!*H40</f>
        <v>#REF!</v>
      </c>
      <c r="J40" s="96">
        <v>0</v>
      </c>
      <c r="K40" s="97" t="e">
        <f>#REF!*J40</f>
        <v>#REF!</v>
      </c>
      <c r="O40" s="88"/>
      <c r="Z40" s="98"/>
      <c r="AA40" s="98">
        <v>1</v>
      </c>
      <c r="AB40" s="98">
        <v>1</v>
      </c>
      <c r="AC40" s="98">
        <v>1</v>
      </c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CA40" s="98">
        <v>1</v>
      </c>
      <c r="CB40" s="98">
        <v>1</v>
      </c>
      <c r="CZ40" s="50">
        <v>1</v>
      </c>
    </row>
    <row r="41" spans="1:63" ht="12.75">
      <c r="A41" s="89">
        <v>4</v>
      </c>
      <c r="B41" s="90" t="s">
        <v>1</v>
      </c>
      <c r="C41" s="91" t="s">
        <v>65</v>
      </c>
      <c r="D41" s="92" t="s">
        <v>61</v>
      </c>
      <c r="E41" s="93"/>
      <c r="F41" s="94"/>
      <c r="G41" s="95"/>
      <c r="H41" s="103"/>
      <c r="I41" s="104" t="e">
        <f>SUM(I37:I40)</f>
        <v>#REF!</v>
      </c>
      <c r="J41" s="105"/>
      <c r="K41" s="104" t="e">
        <f>SUM(K37:K40)</f>
        <v>#REF!</v>
      </c>
      <c r="O41" s="88"/>
      <c r="X41" s="106" t="e">
        <f>K41</f>
        <v>#REF!</v>
      </c>
      <c r="Y41" s="106" t="e">
        <f>I41</f>
        <v>#REF!</v>
      </c>
      <c r="Z41" s="107" t="e">
        <f>#REF!</f>
        <v>#REF!</v>
      </c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108"/>
      <c r="BB41" s="108"/>
      <c r="BC41" s="108"/>
      <c r="BD41" s="108"/>
      <c r="BE41" s="108"/>
      <c r="BF41" s="108"/>
      <c r="BG41" s="98"/>
      <c r="BH41" s="98"/>
      <c r="BI41" s="98"/>
      <c r="BJ41" s="98"/>
      <c r="BK41" s="98"/>
    </row>
    <row r="42" spans="1:63" ht="12.75">
      <c r="A42" s="89">
        <v>5</v>
      </c>
      <c r="B42" s="90"/>
      <c r="C42" s="91" t="s">
        <v>86</v>
      </c>
      <c r="D42" s="92" t="s">
        <v>64</v>
      </c>
      <c r="E42" s="93">
        <v>3</v>
      </c>
      <c r="F42" s="94"/>
      <c r="G42" s="95"/>
      <c r="H42" s="133"/>
      <c r="I42" s="134"/>
      <c r="J42" s="135"/>
      <c r="K42" s="134"/>
      <c r="O42" s="88"/>
      <c r="X42" s="106"/>
      <c r="Y42" s="106"/>
      <c r="Z42" s="107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108"/>
      <c r="BB42" s="108"/>
      <c r="BC42" s="108"/>
      <c r="BD42" s="108"/>
      <c r="BE42" s="108"/>
      <c r="BF42" s="108"/>
      <c r="BG42" s="98"/>
      <c r="BH42" s="98"/>
      <c r="BI42" s="98"/>
      <c r="BJ42" s="98"/>
      <c r="BK42" s="98"/>
    </row>
    <row r="43" spans="1:15" ht="12.75" customHeight="1">
      <c r="A43" s="89">
        <v>6</v>
      </c>
      <c r="B43" s="90"/>
      <c r="C43" s="91" t="s">
        <v>88</v>
      </c>
      <c r="D43" s="92" t="s">
        <v>64</v>
      </c>
      <c r="E43" s="93">
        <v>8</v>
      </c>
      <c r="F43" s="94"/>
      <c r="G43" s="95"/>
      <c r="H43" s="84"/>
      <c r="I43" s="85"/>
      <c r="J43" s="86"/>
      <c r="K43" s="87"/>
      <c r="O43" s="88"/>
    </row>
    <row r="44" spans="1:104" ht="12.75">
      <c r="A44" s="136"/>
      <c r="B44" s="122"/>
      <c r="C44" s="123" t="s">
        <v>59</v>
      </c>
      <c r="D44" s="124"/>
      <c r="E44" s="125"/>
      <c r="F44" s="126"/>
      <c r="G44" s="141">
        <v>0</v>
      </c>
      <c r="H44" s="96">
        <v>0.0275100000000066</v>
      </c>
      <c r="I44" s="97" t="e">
        <f>#REF!*H44</f>
        <v>#REF!</v>
      </c>
      <c r="J44" s="96">
        <v>0</v>
      </c>
      <c r="K44" s="97" t="e">
        <f>#REF!*J44</f>
        <v>#REF!</v>
      </c>
      <c r="O44" s="88"/>
      <c r="Z44" s="98"/>
      <c r="AA44" s="98">
        <v>1</v>
      </c>
      <c r="AB44" s="98">
        <v>1</v>
      </c>
      <c r="AC44" s="98">
        <v>1</v>
      </c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CA44" s="98">
        <v>1</v>
      </c>
      <c r="CB44" s="98">
        <v>1</v>
      </c>
      <c r="CZ44" s="50">
        <v>1</v>
      </c>
    </row>
    <row r="45" spans="1:104" ht="12.75">
      <c r="A45" s="78" t="s">
        <v>25</v>
      </c>
      <c r="B45" s="79" t="s">
        <v>87</v>
      </c>
      <c r="C45" s="80" t="s">
        <v>92</v>
      </c>
      <c r="D45" s="81"/>
      <c r="E45" s="82"/>
      <c r="F45" s="82"/>
      <c r="G45" s="83"/>
      <c r="H45" s="96">
        <v>0</v>
      </c>
      <c r="I45" s="97" t="e">
        <f>#REF!*H45</f>
        <v>#REF!</v>
      </c>
      <c r="J45" s="96">
        <v>0</v>
      </c>
      <c r="K45" s="97" t="e">
        <f>#REF!*J45</f>
        <v>#REF!</v>
      </c>
      <c r="O45" s="88"/>
      <c r="Z45" s="98"/>
      <c r="AA45" s="98">
        <v>1</v>
      </c>
      <c r="AB45" s="98">
        <v>1</v>
      </c>
      <c r="AC45" s="98">
        <v>1</v>
      </c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CA45" s="98">
        <v>1</v>
      </c>
      <c r="CB45" s="98">
        <v>1</v>
      </c>
      <c r="CZ45" s="50">
        <v>1</v>
      </c>
    </row>
    <row r="46" spans="1:63" ht="12.75">
      <c r="A46" s="89">
        <v>1</v>
      </c>
      <c r="B46" s="90" t="s">
        <v>1</v>
      </c>
      <c r="C46" s="91" t="s">
        <v>89</v>
      </c>
      <c r="D46" s="92" t="s">
        <v>61</v>
      </c>
      <c r="E46" s="93">
        <v>45</v>
      </c>
      <c r="F46" s="94">
        <v>0</v>
      </c>
      <c r="G46" s="95">
        <v>0</v>
      </c>
      <c r="H46" s="103"/>
      <c r="I46" s="104" t="e">
        <f>SUM(I43:I45)</f>
        <v>#REF!</v>
      </c>
      <c r="J46" s="105"/>
      <c r="K46" s="104" t="e">
        <f>SUM(K43:K45)</f>
        <v>#REF!</v>
      </c>
      <c r="O46" s="88"/>
      <c r="X46" s="106" t="e">
        <f>K46</f>
        <v>#REF!</v>
      </c>
      <c r="Y46" s="106" t="e">
        <f>I46</f>
        <v>#REF!</v>
      </c>
      <c r="Z46" s="107" t="e">
        <f>#REF!</f>
        <v>#REF!</v>
      </c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108"/>
      <c r="BB46" s="108"/>
      <c r="BC46" s="108"/>
      <c r="BD46" s="108"/>
      <c r="BE46" s="108"/>
      <c r="BF46" s="108"/>
      <c r="BG46" s="98"/>
      <c r="BH46" s="98"/>
      <c r="BI46" s="98"/>
      <c r="BJ46" s="98"/>
      <c r="BK46" s="98"/>
    </row>
    <row r="47" spans="1:15" ht="12.75" customHeight="1">
      <c r="A47" s="89">
        <v>2</v>
      </c>
      <c r="B47" s="90" t="s">
        <v>1</v>
      </c>
      <c r="C47" s="91" t="s">
        <v>85</v>
      </c>
      <c r="D47" s="92" t="s">
        <v>61</v>
      </c>
      <c r="E47" s="93">
        <v>22</v>
      </c>
      <c r="F47" s="94">
        <v>0</v>
      </c>
      <c r="G47" s="95">
        <v>0</v>
      </c>
      <c r="H47" s="84"/>
      <c r="I47" s="85"/>
      <c r="J47" s="86"/>
      <c r="K47" s="87"/>
      <c r="O47" s="88"/>
    </row>
    <row r="48" spans="1:104" ht="12.75">
      <c r="A48" s="89">
        <v>3</v>
      </c>
      <c r="B48" s="90" t="s">
        <v>1</v>
      </c>
      <c r="C48" s="91" t="s">
        <v>90</v>
      </c>
      <c r="D48" s="92" t="s">
        <v>64</v>
      </c>
      <c r="E48" s="93">
        <v>1</v>
      </c>
      <c r="F48" s="94">
        <v>0</v>
      </c>
      <c r="G48" s="95">
        <v>0</v>
      </c>
      <c r="H48" s="96">
        <v>0.0194199999999967</v>
      </c>
      <c r="I48" s="97" t="e">
        <f>#REF!*H48</f>
        <v>#REF!</v>
      </c>
      <c r="J48" s="96">
        <v>0</v>
      </c>
      <c r="K48" s="97" t="e">
        <f>#REF!*J48</f>
        <v>#REF!</v>
      </c>
      <c r="O48" s="88"/>
      <c r="Z48" s="98"/>
      <c r="AA48" s="98">
        <v>1</v>
      </c>
      <c r="AB48" s="98">
        <v>1</v>
      </c>
      <c r="AC48" s="98">
        <v>1</v>
      </c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CA48" s="98">
        <v>1</v>
      </c>
      <c r="CB48" s="98">
        <v>1</v>
      </c>
      <c r="CZ48" s="50">
        <v>1</v>
      </c>
    </row>
    <row r="49" spans="1:104" ht="12.75">
      <c r="A49" s="89">
        <v>4</v>
      </c>
      <c r="B49" s="90" t="s">
        <v>1</v>
      </c>
      <c r="C49" s="91" t="s">
        <v>65</v>
      </c>
      <c r="D49" s="92" t="s">
        <v>61</v>
      </c>
      <c r="E49" s="93"/>
      <c r="F49" s="94"/>
      <c r="G49" s="95"/>
      <c r="H49" s="96">
        <v>0.02503999999999</v>
      </c>
      <c r="I49" s="97" t="e">
        <f>#REF!*H49</f>
        <v>#REF!</v>
      </c>
      <c r="J49" s="96">
        <v>0</v>
      </c>
      <c r="K49" s="97" t="e">
        <f>#REF!*J49</f>
        <v>#REF!</v>
      </c>
      <c r="O49" s="88"/>
      <c r="Z49" s="98"/>
      <c r="AA49" s="98">
        <v>1</v>
      </c>
      <c r="AB49" s="98">
        <v>1</v>
      </c>
      <c r="AC49" s="98">
        <v>1</v>
      </c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CA49" s="98">
        <v>1</v>
      </c>
      <c r="CB49" s="98">
        <v>1</v>
      </c>
      <c r="CZ49" s="50">
        <v>1</v>
      </c>
    </row>
    <row r="50" spans="1:104" ht="12.75">
      <c r="A50" s="136"/>
      <c r="B50" s="137"/>
      <c r="C50" s="132" t="s">
        <v>59</v>
      </c>
      <c r="D50" s="138"/>
      <c r="E50" s="139"/>
      <c r="F50" s="140"/>
      <c r="G50" s="141">
        <v>0</v>
      </c>
      <c r="H50" s="96">
        <v>0.0578600000000051</v>
      </c>
      <c r="I50" s="97" t="e">
        <f>#REF!*H50</f>
        <v>#REF!</v>
      </c>
      <c r="J50" s="96">
        <v>0</v>
      </c>
      <c r="K50" s="97" t="e">
        <f>#REF!*J50</f>
        <v>#REF!</v>
      </c>
      <c r="O50" s="88"/>
      <c r="Z50" s="98"/>
      <c r="AA50" s="98">
        <v>1</v>
      </c>
      <c r="AB50" s="98">
        <v>0</v>
      </c>
      <c r="AC50" s="98">
        <v>0</v>
      </c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CA50" s="98">
        <v>1</v>
      </c>
      <c r="CB50" s="98">
        <v>0</v>
      </c>
      <c r="CZ50" s="50">
        <v>1</v>
      </c>
    </row>
    <row r="51" spans="1:104" ht="12.75">
      <c r="A51" s="78" t="s">
        <v>25</v>
      </c>
      <c r="B51" s="79" t="s">
        <v>91</v>
      </c>
      <c r="C51" s="80" t="s">
        <v>93</v>
      </c>
      <c r="D51" s="81"/>
      <c r="E51" s="82"/>
      <c r="F51" s="82"/>
      <c r="G51" s="83"/>
      <c r="H51" s="96">
        <v>0.06704000000002</v>
      </c>
      <c r="I51" s="97" t="e">
        <f>#REF!*H51</f>
        <v>#REF!</v>
      </c>
      <c r="J51" s="96">
        <v>0</v>
      </c>
      <c r="K51" s="97" t="e">
        <f>#REF!*J51</f>
        <v>#REF!</v>
      </c>
      <c r="O51" s="88"/>
      <c r="Z51" s="98"/>
      <c r="AA51" s="98">
        <v>1</v>
      </c>
      <c r="AB51" s="98">
        <v>1</v>
      </c>
      <c r="AC51" s="98">
        <v>1</v>
      </c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CA51" s="98">
        <v>1</v>
      </c>
      <c r="CB51" s="98">
        <v>1</v>
      </c>
      <c r="CZ51" s="50">
        <v>1</v>
      </c>
    </row>
    <row r="52" spans="1:104" ht="12.75">
      <c r="A52" s="89">
        <v>1</v>
      </c>
      <c r="B52" s="90" t="s">
        <v>1</v>
      </c>
      <c r="C52" s="91" t="s">
        <v>83</v>
      </c>
      <c r="D52" s="92" t="s">
        <v>61</v>
      </c>
      <c r="E52" s="93">
        <v>19</v>
      </c>
      <c r="F52" s="94">
        <v>0</v>
      </c>
      <c r="G52" s="95">
        <v>0</v>
      </c>
      <c r="H52" s="96">
        <v>0.0864800000000514</v>
      </c>
      <c r="I52" s="97" t="e">
        <f>#REF!*H52</f>
        <v>#REF!</v>
      </c>
      <c r="J52" s="96">
        <v>0</v>
      </c>
      <c r="K52" s="97" t="e">
        <f>#REF!*J52</f>
        <v>#REF!</v>
      </c>
      <c r="O52" s="88"/>
      <c r="Z52" s="98"/>
      <c r="AA52" s="98">
        <v>1</v>
      </c>
      <c r="AB52" s="98">
        <v>1</v>
      </c>
      <c r="AC52" s="98">
        <v>1</v>
      </c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CA52" s="98">
        <v>1</v>
      </c>
      <c r="CB52" s="98">
        <v>1</v>
      </c>
      <c r="CZ52" s="50">
        <v>1</v>
      </c>
    </row>
    <row r="53" spans="1:104" ht="12.75">
      <c r="A53" s="89">
        <v>2</v>
      </c>
      <c r="B53" s="90" t="s">
        <v>1</v>
      </c>
      <c r="C53" s="91" t="s">
        <v>84</v>
      </c>
      <c r="D53" s="92" t="s">
        <v>61</v>
      </c>
      <c r="E53" s="93">
        <v>34</v>
      </c>
      <c r="F53" s="94">
        <v>0</v>
      </c>
      <c r="G53" s="95">
        <v>0</v>
      </c>
      <c r="H53" s="96">
        <v>2.59030999999959</v>
      </c>
      <c r="I53" s="97" t="e">
        <f>#REF!*H53</f>
        <v>#REF!</v>
      </c>
      <c r="J53" s="96">
        <v>0</v>
      </c>
      <c r="K53" s="97" t="e">
        <f>#REF!*J53</f>
        <v>#REF!</v>
      </c>
      <c r="O53" s="88"/>
      <c r="Z53" s="98"/>
      <c r="AA53" s="98">
        <v>1</v>
      </c>
      <c r="AB53" s="98">
        <v>1</v>
      </c>
      <c r="AC53" s="98">
        <v>1</v>
      </c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CA53" s="98">
        <v>1</v>
      </c>
      <c r="CB53" s="98">
        <v>1</v>
      </c>
      <c r="CZ53" s="50">
        <v>1</v>
      </c>
    </row>
    <row r="54" spans="1:80" ht="12.75">
      <c r="A54" s="89">
        <v>3</v>
      </c>
      <c r="B54" s="90"/>
      <c r="C54" s="91" t="s">
        <v>94</v>
      </c>
      <c r="D54" s="92" t="s">
        <v>61</v>
      </c>
      <c r="E54" s="93">
        <v>15</v>
      </c>
      <c r="F54" s="94"/>
      <c r="G54" s="95"/>
      <c r="H54" s="96"/>
      <c r="I54" s="97"/>
      <c r="J54" s="96"/>
      <c r="K54" s="97"/>
      <c r="O54" s="8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CA54" s="98"/>
      <c r="CB54" s="98"/>
    </row>
    <row r="55" spans="1:104" ht="12.75">
      <c r="A55" s="89">
        <v>4</v>
      </c>
      <c r="B55" s="90" t="s">
        <v>1</v>
      </c>
      <c r="C55" s="91" t="s">
        <v>85</v>
      </c>
      <c r="D55" s="92" t="s">
        <v>61</v>
      </c>
      <c r="E55" s="93">
        <v>20</v>
      </c>
      <c r="F55" s="94">
        <v>0</v>
      </c>
      <c r="G55" s="95">
        <v>0</v>
      </c>
      <c r="H55" s="96">
        <v>0.00724000000000302</v>
      </c>
      <c r="I55" s="97" t="e">
        <f>#REF!*H55</f>
        <v>#REF!</v>
      </c>
      <c r="J55" s="96">
        <v>0</v>
      </c>
      <c r="K55" s="97" t="e">
        <f>#REF!*J55</f>
        <v>#REF!</v>
      </c>
      <c r="O55" s="88"/>
      <c r="Z55" s="98"/>
      <c r="AA55" s="98">
        <v>1</v>
      </c>
      <c r="AB55" s="98">
        <v>1</v>
      </c>
      <c r="AC55" s="98">
        <v>1</v>
      </c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CA55" s="98">
        <v>1</v>
      </c>
      <c r="CB55" s="98">
        <v>1</v>
      </c>
      <c r="CZ55" s="50">
        <v>1</v>
      </c>
    </row>
    <row r="56" spans="1:104" ht="12.75">
      <c r="A56" s="89">
        <v>5</v>
      </c>
      <c r="B56" s="90" t="s">
        <v>1</v>
      </c>
      <c r="C56" s="91" t="s">
        <v>65</v>
      </c>
      <c r="D56" s="92" t="s">
        <v>61</v>
      </c>
      <c r="E56" s="93"/>
      <c r="F56" s="94"/>
      <c r="G56" s="95"/>
      <c r="H56" s="96">
        <v>0</v>
      </c>
      <c r="I56" s="97" t="e">
        <f>#REF!*H56</f>
        <v>#REF!</v>
      </c>
      <c r="J56" s="96">
        <v>0</v>
      </c>
      <c r="K56" s="97" t="e">
        <f>#REF!*J56</f>
        <v>#REF!</v>
      </c>
      <c r="O56" s="88"/>
      <c r="Z56" s="98"/>
      <c r="AA56" s="98">
        <v>1</v>
      </c>
      <c r="AB56" s="98">
        <v>1</v>
      </c>
      <c r="AC56" s="98">
        <v>1</v>
      </c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CA56" s="98">
        <v>1</v>
      </c>
      <c r="CB56" s="98">
        <v>1</v>
      </c>
      <c r="CZ56" s="50">
        <v>1</v>
      </c>
    </row>
    <row r="57" spans="1:104" ht="12.75">
      <c r="A57" s="89">
        <v>6</v>
      </c>
      <c r="B57" s="90"/>
      <c r="C57" s="91" t="s">
        <v>86</v>
      </c>
      <c r="D57" s="92" t="s">
        <v>64</v>
      </c>
      <c r="E57" s="93">
        <v>3</v>
      </c>
      <c r="F57" s="94"/>
      <c r="G57" s="95"/>
      <c r="H57" s="96">
        <v>1.07899999999972</v>
      </c>
      <c r="I57" s="97" t="e">
        <f>#REF!*H57</f>
        <v>#REF!</v>
      </c>
      <c r="J57" s="96">
        <v>0</v>
      </c>
      <c r="K57" s="97" t="e">
        <f>#REF!*J57</f>
        <v>#REF!</v>
      </c>
      <c r="O57" s="88"/>
      <c r="Z57" s="98"/>
      <c r="AA57" s="98">
        <v>1</v>
      </c>
      <c r="AB57" s="98">
        <v>1</v>
      </c>
      <c r="AC57" s="98">
        <v>1</v>
      </c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CA57" s="98">
        <v>1</v>
      </c>
      <c r="CB57" s="98">
        <v>1</v>
      </c>
      <c r="CZ57" s="50">
        <v>1</v>
      </c>
    </row>
    <row r="58" spans="1:104" ht="12.75">
      <c r="A58" s="89">
        <v>7</v>
      </c>
      <c r="B58" s="90"/>
      <c r="C58" s="91" t="s">
        <v>88</v>
      </c>
      <c r="D58" s="92" t="s">
        <v>64</v>
      </c>
      <c r="E58" s="93">
        <v>5</v>
      </c>
      <c r="F58" s="94"/>
      <c r="G58" s="95"/>
      <c r="H58" s="96">
        <v>0.000280000000000058</v>
      </c>
      <c r="I58" s="97" t="e">
        <f>#REF!*H58</f>
        <v>#REF!</v>
      </c>
      <c r="J58" s="96">
        <v>0</v>
      </c>
      <c r="K58" s="97" t="e">
        <f>#REF!*J58</f>
        <v>#REF!</v>
      </c>
      <c r="O58" s="88"/>
      <c r="Z58" s="98"/>
      <c r="AA58" s="98">
        <v>1</v>
      </c>
      <c r="AB58" s="98">
        <v>1</v>
      </c>
      <c r="AC58" s="98">
        <v>1</v>
      </c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CA58" s="98">
        <v>1</v>
      </c>
      <c r="CB58" s="98">
        <v>1</v>
      </c>
      <c r="CZ58" s="50">
        <v>1</v>
      </c>
    </row>
    <row r="59" spans="1:63" ht="12.75">
      <c r="A59" s="136"/>
      <c r="B59" s="122"/>
      <c r="C59" s="123" t="s">
        <v>59</v>
      </c>
      <c r="D59" s="124"/>
      <c r="E59" s="125"/>
      <c r="F59" s="126"/>
      <c r="G59" s="141">
        <v>0</v>
      </c>
      <c r="H59" s="103"/>
      <c r="I59" s="104" t="e">
        <f>SUM(I47:I58)</f>
        <v>#REF!</v>
      </c>
      <c r="J59" s="105"/>
      <c r="K59" s="104" t="e">
        <f>SUM(K47:K58)</f>
        <v>#REF!</v>
      </c>
      <c r="O59" s="88"/>
      <c r="X59" s="106" t="e">
        <f>K59</f>
        <v>#REF!</v>
      </c>
      <c r="Y59" s="106" t="e">
        <f>I59</f>
        <v>#REF!</v>
      </c>
      <c r="Z59" s="107" t="e">
        <f>#REF!</f>
        <v>#REF!</v>
      </c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108"/>
      <c r="BB59" s="108"/>
      <c r="BC59" s="108"/>
      <c r="BD59" s="108"/>
      <c r="BE59" s="108"/>
      <c r="BF59" s="108"/>
      <c r="BG59" s="98"/>
      <c r="BH59" s="98"/>
      <c r="BI59" s="98"/>
      <c r="BJ59" s="98"/>
      <c r="BK59" s="98"/>
    </row>
    <row r="60" spans="1:63" ht="12.75">
      <c r="A60" s="151"/>
      <c r="B60" s="122"/>
      <c r="C60" s="123"/>
      <c r="D60" s="124"/>
      <c r="E60" s="125"/>
      <c r="F60" s="126"/>
      <c r="G60" s="152"/>
      <c r="H60" s="133"/>
      <c r="I60" s="134"/>
      <c r="J60" s="135"/>
      <c r="K60" s="134"/>
      <c r="O60" s="88"/>
      <c r="X60" s="106"/>
      <c r="Y60" s="106"/>
      <c r="Z60" s="107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108"/>
      <c r="BB60" s="108"/>
      <c r="BC60" s="108"/>
      <c r="BD60" s="108"/>
      <c r="BE60" s="108"/>
      <c r="BF60" s="108"/>
      <c r="BG60" s="98"/>
      <c r="BH60" s="98"/>
      <c r="BI60" s="98"/>
      <c r="BJ60" s="98"/>
      <c r="BK60" s="98"/>
    </row>
    <row r="61" spans="1:63" ht="12.75">
      <c r="A61" s="151"/>
      <c r="B61" s="153"/>
      <c r="C61" s="154"/>
      <c r="D61" s="155"/>
      <c r="E61" s="156"/>
      <c r="F61" s="157"/>
      <c r="G61" s="158"/>
      <c r="H61" s="135"/>
      <c r="I61" s="134"/>
      <c r="J61" s="135"/>
      <c r="K61" s="134"/>
      <c r="O61" s="88"/>
      <c r="X61" s="106"/>
      <c r="Y61" s="106"/>
      <c r="Z61" s="107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108"/>
      <c r="BB61" s="108"/>
      <c r="BC61" s="108"/>
      <c r="BD61" s="108"/>
      <c r="BE61" s="108"/>
      <c r="BF61" s="108"/>
      <c r="BG61" s="98"/>
      <c r="BH61" s="98"/>
      <c r="BI61" s="98"/>
      <c r="BJ61" s="98"/>
      <c r="BK61" s="98"/>
    </row>
    <row r="62" spans="1:63" ht="12.75">
      <c r="A62" s="151"/>
      <c r="B62" s="153"/>
      <c r="C62" s="154"/>
      <c r="D62" s="155"/>
      <c r="E62" s="156"/>
      <c r="F62" s="157"/>
      <c r="G62" s="152"/>
      <c r="H62" s="133"/>
      <c r="I62" s="134"/>
      <c r="J62" s="135"/>
      <c r="K62" s="134"/>
      <c r="O62" s="88"/>
      <c r="X62" s="106"/>
      <c r="Y62" s="106"/>
      <c r="Z62" s="107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108"/>
      <c r="BB62" s="108"/>
      <c r="BC62" s="108"/>
      <c r="BD62" s="108"/>
      <c r="BE62" s="108"/>
      <c r="BF62" s="108"/>
      <c r="BG62" s="98"/>
      <c r="BH62" s="98"/>
      <c r="BI62" s="98"/>
      <c r="BJ62" s="98"/>
      <c r="BK62" s="98"/>
    </row>
    <row r="63" spans="1:63" ht="12.75">
      <c r="A63" s="151"/>
      <c r="B63" s="122"/>
      <c r="C63" s="123"/>
      <c r="D63" s="124"/>
      <c r="E63" s="125"/>
      <c r="F63" s="126"/>
      <c r="G63" s="152"/>
      <c r="H63" s="133"/>
      <c r="I63" s="134"/>
      <c r="J63" s="135"/>
      <c r="K63" s="134"/>
      <c r="O63" s="88"/>
      <c r="X63" s="106"/>
      <c r="Y63" s="106"/>
      <c r="Z63" s="107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108"/>
      <c r="BB63" s="108"/>
      <c r="BC63" s="108"/>
      <c r="BD63" s="108"/>
      <c r="BE63" s="108"/>
      <c r="BF63" s="108"/>
      <c r="BG63" s="98"/>
      <c r="BH63" s="98"/>
      <c r="BI63" s="98"/>
      <c r="BJ63" s="98"/>
      <c r="BK63" s="98"/>
    </row>
    <row r="64" spans="1:15" ht="14.25" customHeight="1">
      <c r="A64" s="160" t="s">
        <v>25</v>
      </c>
      <c r="B64" s="79" t="s">
        <v>95</v>
      </c>
      <c r="C64" s="80" t="s">
        <v>96</v>
      </c>
      <c r="D64" s="81"/>
      <c r="E64" s="82"/>
      <c r="F64" s="82"/>
      <c r="G64" s="159"/>
      <c r="H64" s="84"/>
      <c r="I64" s="85"/>
      <c r="J64" s="86"/>
      <c r="K64" s="87"/>
      <c r="O64" s="88"/>
    </row>
    <row r="65" spans="1:104" ht="12.75">
      <c r="A65" s="89">
        <v>1</v>
      </c>
      <c r="B65" s="90" t="s">
        <v>1</v>
      </c>
      <c r="C65" s="91" t="s">
        <v>97</v>
      </c>
      <c r="D65" s="92" t="s">
        <v>61</v>
      </c>
      <c r="E65" s="93">
        <v>170</v>
      </c>
      <c r="F65" s="94">
        <v>0</v>
      </c>
      <c r="G65" s="95">
        <v>0</v>
      </c>
      <c r="H65" s="96">
        <v>0.133579999999938</v>
      </c>
      <c r="I65" s="97" t="e">
        <f>#REF!*H65</f>
        <v>#REF!</v>
      </c>
      <c r="J65" s="96">
        <v>0</v>
      </c>
      <c r="K65" s="97" t="e">
        <f>#REF!*J65</f>
        <v>#REF!</v>
      </c>
      <c r="O65" s="88"/>
      <c r="Z65" s="98"/>
      <c r="AA65" s="98">
        <v>1</v>
      </c>
      <c r="AB65" s="98">
        <v>1</v>
      </c>
      <c r="AC65" s="98">
        <v>1</v>
      </c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CA65" s="98">
        <v>1</v>
      </c>
      <c r="CB65" s="98">
        <v>1</v>
      </c>
      <c r="CZ65" s="50">
        <v>1</v>
      </c>
    </row>
    <row r="66" spans="1:104" ht="12.75">
      <c r="A66" s="89">
        <v>2</v>
      </c>
      <c r="B66" s="90" t="s">
        <v>1</v>
      </c>
      <c r="C66" s="91" t="s">
        <v>98</v>
      </c>
      <c r="D66" s="92" t="s">
        <v>61</v>
      </c>
      <c r="E66" s="93">
        <v>8</v>
      </c>
      <c r="F66" s="94">
        <v>0</v>
      </c>
      <c r="G66" s="95">
        <v>0</v>
      </c>
      <c r="H66" s="96">
        <v>7.9999999999969E-05</v>
      </c>
      <c r="I66" s="97" t="e">
        <f>#REF!*H66</f>
        <v>#REF!</v>
      </c>
      <c r="J66" s="96">
        <v>0</v>
      </c>
      <c r="K66" s="97" t="e">
        <f>#REF!*J66</f>
        <v>#REF!</v>
      </c>
      <c r="O66" s="88"/>
      <c r="Z66" s="98"/>
      <c r="AA66" s="98">
        <v>1</v>
      </c>
      <c r="AB66" s="98">
        <v>1</v>
      </c>
      <c r="AC66" s="98">
        <v>1</v>
      </c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CA66" s="98">
        <v>1</v>
      </c>
      <c r="CB66" s="98">
        <v>1</v>
      </c>
      <c r="CZ66" s="50">
        <v>1</v>
      </c>
    </row>
    <row r="67" spans="1:104" ht="12.75">
      <c r="A67" s="89">
        <v>3</v>
      </c>
      <c r="B67" s="90"/>
      <c r="C67" s="91" t="s">
        <v>65</v>
      </c>
      <c r="D67" s="92" t="s">
        <v>61</v>
      </c>
      <c r="E67" s="93" t="s">
        <v>1</v>
      </c>
      <c r="F67" s="94"/>
      <c r="G67" s="95"/>
      <c r="H67" s="96">
        <v>0.00102000000000046</v>
      </c>
      <c r="I67" s="97" t="e">
        <f>#REF!*H67</f>
        <v>#REF!</v>
      </c>
      <c r="J67" s="96">
        <v>0</v>
      </c>
      <c r="K67" s="97" t="e">
        <f>#REF!*J67</f>
        <v>#REF!</v>
      </c>
      <c r="O67" s="88"/>
      <c r="Z67" s="98"/>
      <c r="AA67" s="98">
        <v>1</v>
      </c>
      <c r="AB67" s="98">
        <v>1</v>
      </c>
      <c r="AC67" s="98">
        <v>1</v>
      </c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CA67" s="98">
        <v>1</v>
      </c>
      <c r="CB67" s="98">
        <v>1</v>
      </c>
      <c r="CZ67" s="50">
        <v>1</v>
      </c>
    </row>
    <row r="68" spans="1:104" ht="12.75">
      <c r="A68" s="136"/>
      <c r="B68" s="122"/>
      <c r="C68" s="123" t="s">
        <v>59</v>
      </c>
      <c r="D68" s="124"/>
      <c r="E68" s="125"/>
      <c r="F68" s="126"/>
      <c r="G68" s="141">
        <v>0</v>
      </c>
      <c r="H68" s="96">
        <v>0.418</v>
      </c>
      <c r="I68" s="97" t="e">
        <f>#REF!*H68</f>
        <v>#REF!</v>
      </c>
      <c r="J68" s="96"/>
      <c r="K68" s="97" t="e">
        <f>#REF!*J68</f>
        <v>#REF!</v>
      </c>
      <c r="O68" s="88"/>
      <c r="Z68" s="98"/>
      <c r="AA68" s="98">
        <v>3</v>
      </c>
      <c r="AB68" s="98">
        <v>0</v>
      </c>
      <c r="AC68" s="98">
        <v>59346825</v>
      </c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CA68" s="98">
        <v>3</v>
      </c>
      <c r="CB68" s="98">
        <v>0</v>
      </c>
      <c r="CZ68" s="50">
        <v>1</v>
      </c>
    </row>
    <row r="69" spans="1:63" ht="12.75">
      <c r="A69" s="78" t="s">
        <v>25</v>
      </c>
      <c r="B69" s="79" t="s">
        <v>99</v>
      </c>
      <c r="C69" s="80" t="s">
        <v>100</v>
      </c>
      <c r="D69" s="81"/>
      <c r="E69" s="82"/>
      <c r="F69" s="82"/>
      <c r="G69" s="83"/>
      <c r="H69" s="103"/>
      <c r="I69" s="104" t="e">
        <f>SUM(I68:I68)</f>
        <v>#REF!</v>
      </c>
      <c r="J69" s="105"/>
      <c r="K69" s="104" t="e">
        <f>SUM(K68:K68)</f>
        <v>#REF!</v>
      </c>
      <c r="O69" s="88"/>
      <c r="X69" s="106" t="e">
        <f>K69</f>
        <v>#REF!</v>
      </c>
      <c r="Y69" s="106" t="e">
        <f>I69</f>
        <v>#REF!</v>
      </c>
      <c r="Z69" s="107" t="e">
        <f>#REF!</f>
        <v>#REF!</v>
      </c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108"/>
      <c r="BB69" s="108"/>
      <c r="BC69" s="108"/>
      <c r="BD69" s="108"/>
      <c r="BE69" s="108"/>
      <c r="BF69" s="108"/>
      <c r="BG69" s="98"/>
      <c r="BH69" s="98"/>
      <c r="BI69" s="98"/>
      <c r="BJ69" s="98"/>
      <c r="BK69" s="98"/>
    </row>
    <row r="70" spans="1:15" ht="12.75" customHeight="1">
      <c r="A70" s="89">
        <v>1</v>
      </c>
      <c r="B70" s="90" t="s">
        <v>1</v>
      </c>
      <c r="C70" s="91" t="s">
        <v>101</v>
      </c>
      <c r="D70" s="92" t="s">
        <v>61</v>
      </c>
      <c r="E70" s="93">
        <v>52</v>
      </c>
      <c r="F70" s="94">
        <v>0</v>
      </c>
      <c r="G70" s="95">
        <v>0</v>
      </c>
      <c r="H70" s="84"/>
      <c r="I70" s="85"/>
      <c r="J70" s="86"/>
      <c r="K70" s="87"/>
      <c r="O70" s="88"/>
    </row>
    <row r="71" spans="1:104" ht="12.75">
      <c r="A71" s="89">
        <v>2</v>
      </c>
      <c r="B71" s="90" t="s">
        <v>1</v>
      </c>
      <c r="C71" s="91" t="s">
        <v>89</v>
      </c>
      <c r="D71" s="92" t="s">
        <v>61</v>
      </c>
      <c r="E71" s="93">
        <v>52</v>
      </c>
      <c r="F71" s="94">
        <v>0</v>
      </c>
      <c r="G71" s="95">
        <v>0</v>
      </c>
      <c r="H71" s="96">
        <v>2.422</v>
      </c>
      <c r="I71" s="97" t="e">
        <f>#REF!*H71</f>
        <v>#REF!</v>
      </c>
      <c r="J71" s="96">
        <v>0</v>
      </c>
      <c r="K71" s="97" t="e">
        <f>#REF!*J71</f>
        <v>#REF!</v>
      </c>
      <c r="O71" s="88"/>
      <c r="Z71" s="98"/>
      <c r="AA71" s="98">
        <v>1</v>
      </c>
      <c r="AB71" s="98">
        <v>1</v>
      </c>
      <c r="AC71" s="98">
        <v>1</v>
      </c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CA71" s="98">
        <v>1</v>
      </c>
      <c r="CB71" s="98">
        <v>1</v>
      </c>
      <c r="CZ71" s="50">
        <v>1</v>
      </c>
    </row>
    <row r="72" spans="1:104" ht="12.75">
      <c r="A72" s="89">
        <v>3</v>
      </c>
      <c r="B72" s="90"/>
      <c r="C72" s="91" t="s">
        <v>68</v>
      </c>
      <c r="D72" s="92" t="s">
        <v>61</v>
      </c>
      <c r="E72" s="93">
        <v>93</v>
      </c>
      <c r="F72" s="94"/>
      <c r="G72" s="95"/>
      <c r="H72" s="96">
        <v>0.00342</v>
      </c>
      <c r="I72" s="97" t="e">
        <f>#REF!*H72</f>
        <v>#REF!</v>
      </c>
      <c r="J72" s="96">
        <v>0</v>
      </c>
      <c r="K72" s="97" t="e">
        <f>#REF!*J72</f>
        <v>#REF!</v>
      </c>
      <c r="O72" s="88"/>
      <c r="Z72" s="98"/>
      <c r="AA72" s="98">
        <v>1</v>
      </c>
      <c r="AB72" s="98">
        <v>1</v>
      </c>
      <c r="AC72" s="98">
        <v>1</v>
      </c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CA72" s="98">
        <v>1</v>
      </c>
      <c r="CB72" s="98">
        <v>1</v>
      </c>
      <c r="CZ72" s="50">
        <v>1</v>
      </c>
    </row>
    <row r="73" spans="1:104" ht="12.75">
      <c r="A73" s="89">
        <v>4</v>
      </c>
      <c r="B73" s="90" t="s">
        <v>1</v>
      </c>
      <c r="C73" s="91" t="s">
        <v>65</v>
      </c>
      <c r="D73" s="92" t="s">
        <v>61</v>
      </c>
      <c r="E73" s="93"/>
      <c r="F73" s="94"/>
      <c r="G73" s="95"/>
      <c r="H73" s="96">
        <v>1.01335</v>
      </c>
      <c r="I73" s="97" t="e">
        <f>#REF!*H73</f>
        <v>#REF!</v>
      </c>
      <c r="J73" s="96">
        <v>0</v>
      </c>
      <c r="K73" s="97" t="e">
        <f>#REF!*J73</f>
        <v>#REF!</v>
      </c>
      <c r="O73" s="88"/>
      <c r="Z73" s="98"/>
      <c r="AA73" s="98">
        <v>1</v>
      </c>
      <c r="AB73" s="98">
        <v>1</v>
      </c>
      <c r="AC73" s="98">
        <v>1</v>
      </c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CA73" s="98">
        <v>1</v>
      </c>
      <c r="CB73" s="98">
        <v>1</v>
      </c>
      <c r="CZ73" s="50">
        <v>1</v>
      </c>
    </row>
    <row r="74" spans="1:15" ht="12.75" customHeight="1">
      <c r="A74" s="136"/>
      <c r="B74" s="122"/>
      <c r="C74" s="123" t="s">
        <v>59</v>
      </c>
      <c r="D74" s="124"/>
      <c r="E74" s="125"/>
      <c r="F74" s="126"/>
      <c r="G74" s="141">
        <v>0</v>
      </c>
      <c r="H74" s="84"/>
      <c r="I74" s="85"/>
      <c r="J74" s="86"/>
      <c r="K74" s="87"/>
      <c r="O74" s="88"/>
    </row>
    <row r="75" spans="1:104" ht="12.75">
      <c r="A75" s="78" t="s">
        <v>25</v>
      </c>
      <c r="B75" s="79" t="s">
        <v>103</v>
      </c>
      <c r="C75" s="80" t="s">
        <v>102</v>
      </c>
      <c r="D75" s="81"/>
      <c r="E75" s="82"/>
      <c r="F75" s="82"/>
      <c r="G75" s="83"/>
      <c r="H75" s="96">
        <v>2.422</v>
      </c>
      <c r="I75" s="97" t="e">
        <f>#REF!*H75</f>
        <v>#REF!</v>
      </c>
      <c r="J75" s="96">
        <v>0</v>
      </c>
      <c r="K75" s="97" t="e">
        <f>#REF!*J75</f>
        <v>#REF!</v>
      </c>
      <c r="O75" s="88"/>
      <c r="Z75" s="98"/>
      <c r="AA75" s="98">
        <v>1</v>
      </c>
      <c r="AB75" s="98">
        <v>1</v>
      </c>
      <c r="AC75" s="98">
        <v>1</v>
      </c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CA75" s="98">
        <v>1</v>
      </c>
      <c r="CB75" s="98">
        <v>1</v>
      </c>
      <c r="CZ75" s="50">
        <v>1</v>
      </c>
    </row>
    <row r="76" spans="1:104" ht="12.75">
      <c r="A76" s="89">
        <v>1</v>
      </c>
      <c r="B76" s="90" t="s">
        <v>1</v>
      </c>
      <c r="C76" s="91" t="s">
        <v>104</v>
      </c>
      <c r="D76" s="92" t="s">
        <v>61</v>
      </c>
      <c r="E76" s="93">
        <v>5</v>
      </c>
      <c r="F76" s="94">
        <v>0</v>
      </c>
      <c r="G76" s="95">
        <v>0</v>
      </c>
      <c r="H76" s="96">
        <v>1.01419</v>
      </c>
      <c r="I76" s="97" t="e">
        <f>#REF!*H76</f>
        <v>#REF!</v>
      </c>
      <c r="J76" s="96">
        <v>0</v>
      </c>
      <c r="K76" s="97" t="e">
        <f>#REF!*J76</f>
        <v>#REF!</v>
      </c>
      <c r="O76" s="88"/>
      <c r="Z76" s="98"/>
      <c r="AA76" s="98">
        <v>1</v>
      </c>
      <c r="AB76" s="98">
        <v>1</v>
      </c>
      <c r="AC76" s="98">
        <v>1</v>
      </c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CA76" s="98">
        <v>1</v>
      </c>
      <c r="CB76" s="98">
        <v>1</v>
      </c>
      <c r="CZ76" s="50">
        <v>1</v>
      </c>
    </row>
    <row r="77" spans="1:104" ht="12.75">
      <c r="A77" s="89">
        <v>2</v>
      </c>
      <c r="B77" s="90" t="s">
        <v>1</v>
      </c>
      <c r="C77" s="91" t="s">
        <v>105</v>
      </c>
      <c r="D77" s="92" t="s">
        <v>67</v>
      </c>
      <c r="E77" s="93">
        <v>20</v>
      </c>
      <c r="F77" s="94">
        <v>0</v>
      </c>
      <c r="G77" s="95">
        <v>0</v>
      </c>
      <c r="H77" s="96">
        <v>0.03449</v>
      </c>
      <c r="I77" s="97" t="e">
        <f>#REF!*H77</f>
        <v>#REF!</v>
      </c>
      <c r="J77" s="96">
        <v>0</v>
      </c>
      <c r="K77" s="97" t="e">
        <f>#REF!*J77</f>
        <v>#REF!</v>
      </c>
      <c r="O77" s="88"/>
      <c r="Z77" s="98"/>
      <c r="AA77" s="98">
        <v>1</v>
      </c>
      <c r="AB77" s="98">
        <v>1</v>
      </c>
      <c r="AC77" s="98">
        <v>1</v>
      </c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CA77" s="98">
        <v>1</v>
      </c>
      <c r="CB77" s="98">
        <v>1</v>
      </c>
      <c r="CZ77" s="50">
        <v>1</v>
      </c>
    </row>
    <row r="78" spans="1:104" ht="12.75">
      <c r="A78" s="89">
        <v>3</v>
      </c>
      <c r="B78" s="90" t="s">
        <v>1</v>
      </c>
      <c r="C78" s="91" t="s">
        <v>78</v>
      </c>
      <c r="D78" s="92" t="s">
        <v>61</v>
      </c>
      <c r="E78" s="93">
        <v>2</v>
      </c>
      <c r="F78" s="94">
        <v>0</v>
      </c>
      <c r="G78" s="95">
        <v>0</v>
      </c>
      <c r="H78" s="96">
        <v>0</v>
      </c>
      <c r="I78" s="97" t="e">
        <f>#REF!*H78</f>
        <v>#REF!</v>
      </c>
      <c r="J78" s="96">
        <v>0</v>
      </c>
      <c r="K78" s="97" t="e">
        <f>#REF!*J78</f>
        <v>#REF!</v>
      </c>
      <c r="O78" s="88"/>
      <c r="Z78" s="98"/>
      <c r="AA78" s="98">
        <v>1</v>
      </c>
      <c r="AB78" s="98">
        <v>1</v>
      </c>
      <c r="AC78" s="98">
        <v>1</v>
      </c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CA78" s="98">
        <v>1</v>
      </c>
      <c r="CB78" s="98">
        <v>1</v>
      </c>
      <c r="CZ78" s="50">
        <v>1</v>
      </c>
    </row>
    <row r="79" spans="1:104" ht="12.75">
      <c r="A79" s="89">
        <v>4</v>
      </c>
      <c r="B79" s="90" t="s">
        <v>1</v>
      </c>
      <c r="C79" s="91" t="s">
        <v>65</v>
      </c>
      <c r="D79" s="92" t="s">
        <v>61</v>
      </c>
      <c r="E79" s="93"/>
      <c r="F79" s="94"/>
      <c r="G79" s="95"/>
      <c r="H79" s="96">
        <v>0.0023</v>
      </c>
      <c r="I79" s="97" t="e">
        <f>#REF!*H79</f>
        <v>#REF!</v>
      </c>
      <c r="J79" s="96">
        <v>0</v>
      </c>
      <c r="K79" s="97" t="e">
        <f>#REF!*J79</f>
        <v>#REF!</v>
      </c>
      <c r="O79" s="88"/>
      <c r="Z79" s="98"/>
      <c r="AA79" s="98">
        <v>1</v>
      </c>
      <c r="AB79" s="98">
        <v>1</v>
      </c>
      <c r="AC79" s="98">
        <v>1</v>
      </c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CA79" s="98">
        <v>1</v>
      </c>
      <c r="CB79" s="98">
        <v>1</v>
      </c>
      <c r="CZ79" s="50">
        <v>1</v>
      </c>
    </row>
    <row r="80" spans="1:104" ht="12.75">
      <c r="A80" s="136"/>
      <c r="B80" s="145"/>
      <c r="C80" s="146" t="s">
        <v>59</v>
      </c>
      <c r="D80" s="147"/>
      <c r="E80" s="148"/>
      <c r="F80" s="149"/>
      <c r="G80" s="144">
        <v>0</v>
      </c>
      <c r="H80" s="96">
        <v>0</v>
      </c>
      <c r="I80" s="97" t="e">
        <f>#REF!*H80</f>
        <v>#REF!</v>
      </c>
      <c r="J80" s="96">
        <v>0</v>
      </c>
      <c r="K80" s="97" t="e">
        <f>#REF!*J80</f>
        <v>#REF!</v>
      </c>
      <c r="O80" s="88"/>
      <c r="Z80" s="98"/>
      <c r="AA80" s="98">
        <v>1</v>
      </c>
      <c r="AB80" s="98">
        <v>1</v>
      </c>
      <c r="AC80" s="98">
        <v>1</v>
      </c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CA80" s="98">
        <v>1</v>
      </c>
      <c r="CB80" s="98">
        <v>1</v>
      </c>
      <c r="CZ80" s="50">
        <v>1</v>
      </c>
    </row>
    <row r="81" spans="1:104" ht="12.75">
      <c r="A81" s="78" t="s">
        <v>25</v>
      </c>
      <c r="B81" s="79" t="s">
        <v>106</v>
      </c>
      <c r="C81" s="80" t="s">
        <v>107</v>
      </c>
      <c r="D81" s="81"/>
      <c r="E81" s="82"/>
      <c r="F81" s="82"/>
      <c r="G81" s="83"/>
      <c r="H81" s="96">
        <v>0.00816</v>
      </c>
      <c r="I81" s="97" t="e">
        <f>#REF!*H81</f>
        <v>#REF!</v>
      </c>
      <c r="J81" s="96">
        <v>0</v>
      </c>
      <c r="K81" s="97" t="e">
        <f>#REF!*J81</f>
        <v>#REF!</v>
      </c>
      <c r="O81" s="88"/>
      <c r="Z81" s="98"/>
      <c r="AA81" s="98">
        <v>1</v>
      </c>
      <c r="AB81" s="98">
        <v>1</v>
      </c>
      <c r="AC81" s="98">
        <v>1</v>
      </c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CA81" s="98">
        <v>1</v>
      </c>
      <c r="CB81" s="98">
        <v>1</v>
      </c>
      <c r="CZ81" s="50">
        <v>1</v>
      </c>
    </row>
    <row r="82" spans="1:104" ht="12.75">
      <c r="A82" s="89">
        <v>1</v>
      </c>
      <c r="B82" s="90" t="s">
        <v>1</v>
      </c>
      <c r="C82" s="91" t="s">
        <v>78</v>
      </c>
      <c r="D82" s="92" t="s">
        <v>61</v>
      </c>
      <c r="E82" s="93">
        <v>3</v>
      </c>
      <c r="F82" s="94">
        <v>0</v>
      </c>
      <c r="G82" s="95">
        <v>0</v>
      </c>
      <c r="H82" s="96">
        <v>0</v>
      </c>
      <c r="I82" s="97" t="e">
        <f>#REF!*H82</f>
        <v>#REF!</v>
      </c>
      <c r="J82" s="96">
        <v>0</v>
      </c>
      <c r="K82" s="97" t="e">
        <f>#REF!*J82</f>
        <v>#REF!</v>
      </c>
      <c r="O82" s="88"/>
      <c r="Z82" s="98"/>
      <c r="AA82" s="98">
        <v>1</v>
      </c>
      <c r="AB82" s="98">
        <v>1</v>
      </c>
      <c r="AC82" s="98">
        <v>1</v>
      </c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CA82" s="98">
        <v>1</v>
      </c>
      <c r="CB82" s="98">
        <v>1</v>
      </c>
      <c r="CZ82" s="50">
        <v>1</v>
      </c>
    </row>
    <row r="83" spans="1:104" ht="12.75">
      <c r="A83" s="89">
        <v>2</v>
      </c>
      <c r="B83" s="90" t="s">
        <v>1</v>
      </c>
      <c r="C83" s="91" t="s">
        <v>108</v>
      </c>
      <c r="D83" s="92" t="s">
        <v>61</v>
      </c>
      <c r="E83" s="93">
        <v>20</v>
      </c>
      <c r="F83" s="94">
        <v>0</v>
      </c>
      <c r="G83" s="95">
        <v>0</v>
      </c>
      <c r="H83" s="96">
        <v>0.004</v>
      </c>
      <c r="I83" s="97" t="e">
        <f>#REF!*H83</f>
        <v>#REF!</v>
      </c>
      <c r="J83" s="96">
        <v>0</v>
      </c>
      <c r="K83" s="97" t="e">
        <f>#REF!*J83</f>
        <v>#REF!</v>
      </c>
      <c r="O83" s="88"/>
      <c r="Z83" s="98"/>
      <c r="AA83" s="98">
        <v>1</v>
      </c>
      <c r="AB83" s="98">
        <v>1</v>
      </c>
      <c r="AC83" s="98">
        <v>1</v>
      </c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CA83" s="98">
        <v>1</v>
      </c>
      <c r="CB83" s="98">
        <v>1</v>
      </c>
      <c r="CZ83" s="50">
        <v>1</v>
      </c>
    </row>
    <row r="84" spans="1:104" ht="12.75">
      <c r="A84" s="89">
        <v>3</v>
      </c>
      <c r="B84" s="90" t="s">
        <v>1</v>
      </c>
      <c r="C84" s="91" t="s">
        <v>97</v>
      </c>
      <c r="D84" s="92" t="s">
        <v>61</v>
      </c>
      <c r="E84" s="93">
        <v>40</v>
      </c>
      <c r="F84" s="94">
        <v>0</v>
      </c>
      <c r="G84" s="95">
        <v>0</v>
      </c>
      <c r="H84" s="96">
        <v>0.056</v>
      </c>
      <c r="I84" s="97" t="e">
        <f>#REF!*H84</f>
        <v>#REF!</v>
      </c>
      <c r="J84" s="96">
        <v>0</v>
      </c>
      <c r="K84" s="97" t="e">
        <f>#REF!*J84</f>
        <v>#REF!</v>
      </c>
      <c r="O84" s="88"/>
      <c r="Z84" s="98"/>
      <c r="AA84" s="98">
        <v>1</v>
      </c>
      <c r="AB84" s="98">
        <v>1</v>
      </c>
      <c r="AC84" s="98">
        <v>1</v>
      </c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CA84" s="98">
        <v>1</v>
      </c>
      <c r="CB84" s="98">
        <v>1</v>
      </c>
      <c r="CZ84" s="50">
        <v>1</v>
      </c>
    </row>
    <row r="85" spans="1:104" ht="12.75">
      <c r="A85" s="89">
        <v>4</v>
      </c>
      <c r="B85" s="90" t="s">
        <v>1</v>
      </c>
      <c r="C85" s="91" t="s">
        <v>65</v>
      </c>
      <c r="D85" s="92" t="s">
        <v>61</v>
      </c>
      <c r="E85" s="93"/>
      <c r="F85" s="94"/>
      <c r="G85" s="95"/>
      <c r="H85" s="96">
        <v>0</v>
      </c>
      <c r="I85" s="97" t="e">
        <f>#REF!*H85</f>
        <v>#REF!</v>
      </c>
      <c r="J85" s="96">
        <v>0</v>
      </c>
      <c r="K85" s="97" t="e">
        <f>#REF!*J85</f>
        <v>#REF!</v>
      </c>
      <c r="O85" s="88"/>
      <c r="Z85" s="98"/>
      <c r="AA85" s="98">
        <v>1</v>
      </c>
      <c r="AB85" s="98">
        <v>7</v>
      </c>
      <c r="AC85" s="98">
        <v>7</v>
      </c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CA85" s="98">
        <v>1</v>
      </c>
      <c r="CB85" s="98">
        <v>7</v>
      </c>
      <c r="CZ85" s="50">
        <v>1</v>
      </c>
    </row>
    <row r="86" spans="1:104" ht="12.75">
      <c r="A86" s="89">
        <v>5</v>
      </c>
      <c r="B86" s="90"/>
      <c r="C86" s="91" t="s">
        <v>68</v>
      </c>
      <c r="D86" s="92" t="s">
        <v>61</v>
      </c>
      <c r="E86" s="93">
        <v>75</v>
      </c>
      <c r="F86" s="94"/>
      <c r="G86" s="95"/>
      <c r="H86" s="96">
        <v>0.001</v>
      </c>
      <c r="I86" s="97" t="e">
        <f>#REF!*H86</f>
        <v>#REF!</v>
      </c>
      <c r="J86" s="96"/>
      <c r="K86" s="97" t="e">
        <f>#REF!*J86</f>
        <v>#REF!</v>
      </c>
      <c r="O86" s="88"/>
      <c r="Z86" s="98"/>
      <c r="AA86" s="98">
        <v>3</v>
      </c>
      <c r="AB86" s="98">
        <v>0</v>
      </c>
      <c r="AC86" s="98">
        <v>55399999</v>
      </c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CA86" s="98">
        <v>3</v>
      </c>
      <c r="CB86" s="98">
        <v>0</v>
      </c>
      <c r="CZ86" s="50">
        <v>1</v>
      </c>
    </row>
    <row r="87" spans="1:63" ht="12.75">
      <c r="A87" s="89">
        <v>6</v>
      </c>
      <c r="B87" s="90" t="s">
        <v>1</v>
      </c>
      <c r="C87" s="91" t="s">
        <v>66</v>
      </c>
      <c r="D87" s="92" t="s">
        <v>67</v>
      </c>
      <c r="E87" s="93">
        <v>4</v>
      </c>
      <c r="F87" s="94">
        <v>0</v>
      </c>
      <c r="G87" s="95">
        <v>0</v>
      </c>
      <c r="H87" s="103"/>
      <c r="I87" s="104" t="e">
        <f>SUM(I74:I86)</f>
        <v>#REF!</v>
      </c>
      <c r="J87" s="105"/>
      <c r="K87" s="104" t="e">
        <f>SUM(K74:K86)</f>
        <v>#REF!</v>
      </c>
      <c r="O87" s="88"/>
      <c r="X87" s="106" t="e">
        <f>K87</f>
        <v>#REF!</v>
      </c>
      <c r="Y87" s="106" t="e">
        <f>I87</f>
        <v>#REF!</v>
      </c>
      <c r="Z87" s="107" t="e">
        <f>#REF!</f>
        <v>#REF!</v>
      </c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108"/>
      <c r="BB87" s="108"/>
      <c r="BC87" s="108"/>
      <c r="BD87" s="108"/>
      <c r="BE87" s="108"/>
      <c r="BF87" s="108"/>
      <c r="BG87" s="98"/>
      <c r="BH87" s="98"/>
      <c r="BI87" s="98"/>
      <c r="BJ87" s="98"/>
      <c r="BK87" s="98"/>
    </row>
    <row r="88" spans="1:15" ht="14.25" customHeight="1">
      <c r="A88" s="136"/>
      <c r="B88" s="122"/>
      <c r="C88" s="123" t="s">
        <v>59</v>
      </c>
      <c r="D88" s="124"/>
      <c r="E88" s="125" t="s">
        <v>1</v>
      </c>
      <c r="F88" s="126"/>
      <c r="G88" s="141">
        <v>0</v>
      </c>
      <c r="H88" s="84"/>
      <c r="I88" s="85"/>
      <c r="J88" s="86"/>
      <c r="K88" s="87"/>
      <c r="O88" s="88"/>
    </row>
    <row r="89" spans="1:104" ht="12.75">
      <c r="A89" s="78" t="s">
        <v>25</v>
      </c>
      <c r="B89" s="79" t="s">
        <v>109</v>
      </c>
      <c r="C89" s="80" t="s">
        <v>110</v>
      </c>
      <c r="D89" s="81"/>
      <c r="E89" s="82"/>
      <c r="F89" s="82"/>
      <c r="G89" s="83"/>
      <c r="H89" s="96">
        <v>0.0170899999999961</v>
      </c>
      <c r="I89" s="97" t="e">
        <f>#REF!*H89</f>
        <v>#REF!</v>
      </c>
      <c r="J89" s="96">
        <v>0</v>
      </c>
      <c r="K89" s="97" t="e">
        <f>#REF!*J89</f>
        <v>#REF!</v>
      </c>
      <c r="O89" s="88"/>
      <c r="Z89" s="98"/>
      <c r="AA89" s="98">
        <v>1</v>
      </c>
      <c r="AB89" s="98">
        <v>1</v>
      </c>
      <c r="AC89" s="98">
        <v>1</v>
      </c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CA89" s="98">
        <v>1</v>
      </c>
      <c r="CB89" s="98">
        <v>1</v>
      </c>
      <c r="CZ89" s="50">
        <v>1</v>
      </c>
    </row>
    <row r="90" spans="1:104" ht="12.75">
      <c r="A90" s="89">
        <v>1</v>
      </c>
      <c r="B90" s="90" t="s">
        <v>1</v>
      </c>
      <c r="C90" s="91" t="s">
        <v>78</v>
      </c>
      <c r="D90" s="92" t="s">
        <v>61</v>
      </c>
      <c r="E90" s="93">
        <v>5</v>
      </c>
      <c r="F90" s="94">
        <v>0</v>
      </c>
      <c r="G90" s="95">
        <v>0</v>
      </c>
      <c r="H90" s="96">
        <v>0.0122099999999961</v>
      </c>
      <c r="I90" s="97" t="e">
        <f>#REF!*H90</f>
        <v>#REF!</v>
      </c>
      <c r="J90" s="96">
        <v>0</v>
      </c>
      <c r="K90" s="97" t="e">
        <f>#REF!*J90</f>
        <v>#REF!</v>
      </c>
      <c r="O90" s="88"/>
      <c r="Z90" s="98"/>
      <c r="AA90" s="98">
        <v>1</v>
      </c>
      <c r="AB90" s="98">
        <v>1</v>
      </c>
      <c r="AC90" s="98">
        <v>1</v>
      </c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CA90" s="98">
        <v>1</v>
      </c>
      <c r="CB90" s="98">
        <v>1</v>
      </c>
      <c r="CZ90" s="50">
        <v>1</v>
      </c>
    </row>
    <row r="91" spans="1:104" ht="12.75">
      <c r="A91" s="89">
        <v>2</v>
      </c>
      <c r="B91" s="90" t="s">
        <v>1</v>
      </c>
      <c r="C91" s="91" t="s">
        <v>68</v>
      </c>
      <c r="D91" s="92" t="s">
        <v>61</v>
      </c>
      <c r="E91" s="93">
        <v>71</v>
      </c>
      <c r="F91" s="94">
        <v>0</v>
      </c>
      <c r="G91" s="95">
        <v>0</v>
      </c>
      <c r="H91" s="96">
        <v>0</v>
      </c>
      <c r="I91" s="97" t="e">
        <f>#REF!*H91</f>
        <v>#REF!</v>
      </c>
      <c r="J91" s="96">
        <v>0</v>
      </c>
      <c r="K91" s="97" t="e">
        <f>#REF!*J91</f>
        <v>#REF!</v>
      </c>
      <c r="O91" s="88"/>
      <c r="Z91" s="98"/>
      <c r="AA91" s="98">
        <v>1</v>
      </c>
      <c r="AB91" s="98">
        <v>1</v>
      </c>
      <c r="AC91" s="98">
        <v>1</v>
      </c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CA91" s="98">
        <v>1</v>
      </c>
      <c r="CB91" s="98">
        <v>1</v>
      </c>
      <c r="CZ91" s="50">
        <v>1</v>
      </c>
    </row>
    <row r="92" spans="1:104" ht="12.75">
      <c r="A92" s="89">
        <v>3</v>
      </c>
      <c r="B92" s="90" t="s">
        <v>1</v>
      </c>
      <c r="C92" s="91" t="s">
        <v>77</v>
      </c>
      <c r="D92" s="92" t="s">
        <v>61</v>
      </c>
      <c r="E92" s="93">
        <v>12</v>
      </c>
      <c r="F92" s="94">
        <v>0</v>
      </c>
      <c r="G92" s="95">
        <v>0</v>
      </c>
      <c r="H92" s="96">
        <v>0.000410000000000021</v>
      </c>
      <c r="I92" s="97" t="e">
        <f>#REF!*H92</f>
        <v>#REF!</v>
      </c>
      <c r="J92" s="96">
        <v>0</v>
      </c>
      <c r="K92" s="97" t="e">
        <f>#REF!*J92</f>
        <v>#REF!</v>
      </c>
      <c r="O92" s="88"/>
      <c r="Z92" s="98"/>
      <c r="AA92" s="98">
        <v>2</v>
      </c>
      <c r="AB92" s="98">
        <v>7</v>
      </c>
      <c r="AC92" s="98">
        <v>7</v>
      </c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CA92" s="98">
        <v>2</v>
      </c>
      <c r="CB92" s="98">
        <v>7</v>
      </c>
      <c r="CZ92" s="50">
        <v>1</v>
      </c>
    </row>
    <row r="93" spans="1:104" ht="12.75">
      <c r="A93" s="89">
        <v>4</v>
      </c>
      <c r="B93" s="90" t="s">
        <v>1</v>
      </c>
      <c r="C93" s="91" t="s">
        <v>65</v>
      </c>
      <c r="D93" s="92" t="s">
        <v>61</v>
      </c>
      <c r="E93" s="93"/>
      <c r="F93" s="94"/>
      <c r="G93" s="95"/>
      <c r="H93" s="96">
        <v>1</v>
      </c>
      <c r="I93" s="97" t="e">
        <f>#REF!*H93</f>
        <v>#REF!</v>
      </c>
      <c r="J93" s="96"/>
      <c r="K93" s="97" t="e">
        <f>#REF!*J93</f>
        <v>#REF!</v>
      </c>
      <c r="O93" s="88"/>
      <c r="Z93" s="98"/>
      <c r="AA93" s="98">
        <v>3</v>
      </c>
      <c r="AB93" s="98">
        <v>1</v>
      </c>
      <c r="AC93" s="98">
        <v>13380630</v>
      </c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CA93" s="98">
        <v>3</v>
      </c>
      <c r="CB93" s="98">
        <v>1</v>
      </c>
      <c r="CZ93" s="50">
        <v>1</v>
      </c>
    </row>
    <row r="94" spans="1:104" ht="12.75">
      <c r="A94" s="136"/>
      <c r="B94" s="122"/>
      <c r="C94" s="123" t="s">
        <v>59</v>
      </c>
      <c r="D94" s="124"/>
      <c r="E94" s="125"/>
      <c r="F94" s="126"/>
      <c r="G94" s="141">
        <v>0</v>
      </c>
      <c r="H94" s="96">
        <v>1</v>
      </c>
      <c r="I94" s="97" t="e">
        <f>#REF!*H94</f>
        <v>#REF!</v>
      </c>
      <c r="J94" s="96"/>
      <c r="K94" s="97" t="e">
        <f>#REF!*J94</f>
        <v>#REF!</v>
      </c>
      <c r="O94" s="88"/>
      <c r="Z94" s="98"/>
      <c r="AA94" s="98">
        <v>3</v>
      </c>
      <c r="AB94" s="98">
        <v>1</v>
      </c>
      <c r="AC94" s="98">
        <v>13487130</v>
      </c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CA94" s="98">
        <v>3</v>
      </c>
      <c r="CB94" s="98">
        <v>1</v>
      </c>
      <c r="CZ94" s="50">
        <v>1</v>
      </c>
    </row>
    <row r="95" spans="1:104" ht="12.75">
      <c r="A95" s="78" t="s">
        <v>25</v>
      </c>
      <c r="B95" s="79" t="s">
        <v>111</v>
      </c>
      <c r="C95" s="80" t="s">
        <v>112</v>
      </c>
      <c r="D95" s="81"/>
      <c r="E95" s="82"/>
      <c r="F95" s="82"/>
      <c r="G95" s="83"/>
      <c r="H95" s="96">
        <v>0.0123399999999947</v>
      </c>
      <c r="I95" s="97" t="e">
        <f>#REF!*H95</f>
        <v>#REF!</v>
      </c>
      <c r="J95" s="96"/>
      <c r="K95" s="97" t="e">
        <f>#REF!*J95</f>
        <v>#REF!</v>
      </c>
      <c r="O95" s="88"/>
      <c r="Z95" s="98"/>
      <c r="AA95" s="98">
        <v>3</v>
      </c>
      <c r="AB95" s="98">
        <v>1</v>
      </c>
      <c r="AC95" s="98" t="s">
        <v>34</v>
      </c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CA95" s="98">
        <v>3</v>
      </c>
      <c r="CB95" s="98">
        <v>1</v>
      </c>
      <c r="CZ95" s="50">
        <v>1</v>
      </c>
    </row>
    <row r="96" spans="1:63" ht="12.75">
      <c r="A96" s="89">
        <v>1</v>
      </c>
      <c r="B96" s="90" t="s">
        <v>1</v>
      </c>
      <c r="C96" s="91" t="s">
        <v>113</v>
      </c>
      <c r="D96" s="92" t="s">
        <v>61</v>
      </c>
      <c r="E96" s="93">
        <v>3</v>
      </c>
      <c r="F96" s="94">
        <v>0</v>
      </c>
      <c r="G96" s="95">
        <v>0</v>
      </c>
      <c r="H96" s="103"/>
      <c r="I96" s="104" t="e">
        <f>SUM(I88:I95)</f>
        <v>#REF!</v>
      </c>
      <c r="J96" s="105"/>
      <c r="K96" s="104" t="e">
        <f>SUM(K88:K95)</f>
        <v>#REF!</v>
      </c>
      <c r="O96" s="88"/>
      <c r="X96" s="106" t="e">
        <f>K96</f>
        <v>#REF!</v>
      </c>
      <c r="Y96" s="106" t="e">
        <f>I96</f>
        <v>#REF!</v>
      </c>
      <c r="Z96" s="107" t="e">
        <f>#REF!</f>
        <v>#REF!</v>
      </c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108"/>
      <c r="BB96" s="108"/>
      <c r="BC96" s="108"/>
      <c r="BD96" s="108"/>
      <c r="BE96" s="108"/>
      <c r="BF96" s="108"/>
      <c r="BG96" s="98"/>
      <c r="BH96" s="98"/>
      <c r="BI96" s="98"/>
      <c r="BJ96" s="98"/>
      <c r="BK96" s="98"/>
    </row>
    <row r="97" spans="1:15" ht="12.75" customHeight="1">
      <c r="A97" s="89">
        <v>2</v>
      </c>
      <c r="B97" s="90" t="s">
        <v>1</v>
      </c>
      <c r="C97" s="91" t="s">
        <v>108</v>
      </c>
      <c r="D97" s="92" t="s">
        <v>61</v>
      </c>
      <c r="E97" s="93">
        <v>3</v>
      </c>
      <c r="F97" s="94">
        <v>0</v>
      </c>
      <c r="G97" s="95">
        <v>0</v>
      </c>
      <c r="H97" s="84"/>
      <c r="I97" s="85"/>
      <c r="J97" s="86"/>
      <c r="K97" s="87"/>
      <c r="O97" s="88"/>
    </row>
    <row r="98" spans="1:104" ht="12.75">
      <c r="A98" s="89">
        <v>3</v>
      </c>
      <c r="B98" s="90" t="s">
        <v>1</v>
      </c>
      <c r="C98" s="91" t="s">
        <v>114</v>
      </c>
      <c r="D98" s="92" t="s">
        <v>61</v>
      </c>
      <c r="E98" s="93">
        <v>6</v>
      </c>
      <c r="F98" s="94">
        <v>0</v>
      </c>
      <c r="G98" s="95">
        <v>0</v>
      </c>
      <c r="H98" s="96">
        <v>2.44644</v>
      </c>
      <c r="I98" s="97" t="e">
        <f>#REF!*H98</f>
        <v>#REF!</v>
      </c>
      <c r="J98" s="96">
        <v>0</v>
      </c>
      <c r="K98" s="97" t="e">
        <f>#REF!*J98</f>
        <v>#REF!</v>
      </c>
      <c r="O98" s="88"/>
      <c r="Z98" s="98"/>
      <c r="AA98" s="98">
        <v>1</v>
      </c>
      <c r="AB98" s="98">
        <v>1</v>
      </c>
      <c r="AC98" s="98">
        <v>1</v>
      </c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CA98" s="98">
        <v>1</v>
      </c>
      <c r="CB98" s="98">
        <v>1</v>
      </c>
      <c r="CZ98" s="50">
        <v>1</v>
      </c>
    </row>
    <row r="99" spans="1:104" ht="12.75">
      <c r="A99" s="89">
        <v>4</v>
      </c>
      <c r="B99" s="90" t="s">
        <v>1</v>
      </c>
      <c r="C99" s="91" t="s">
        <v>65</v>
      </c>
      <c r="D99" s="92" t="s">
        <v>61</v>
      </c>
      <c r="E99" s="93"/>
      <c r="F99" s="94"/>
      <c r="G99" s="95"/>
      <c r="H99" s="96">
        <v>0.19419</v>
      </c>
      <c r="I99" s="97" t="e">
        <f>#REF!*H99</f>
        <v>#REF!</v>
      </c>
      <c r="J99" s="96">
        <v>0</v>
      </c>
      <c r="K99" s="97" t="e">
        <f>#REF!*J99</f>
        <v>#REF!</v>
      </c>
      <c r="O99" s="88"/>
      <c r="Z99" s="98"/>
      <c r="AA99" s="98">
        <v>1</v>
      </c>
      <c r="AB99" s="98">
        <v>1</v>
      </c>
      <c r="AC99" s="98">
        <v>1</v>
      </c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CA99" s="98">
        <v>1</v>
      </c>
      <c r="CB99" s="98">
        <v>1</v>
      </c>
      <c r="CZ99" s="50">
        <v>1</v>
      </c>
    </row>
    <row r="100" spans="1:104" ht="12.75">
      <c r="A100" s="136"/>
      <c r="B100" s="122"/>
      <c r="C100" s="123" t="s">
        <v>59</v>
      </c>
      <c r="D100" s="124"/>
      <c r="E100" s="125"/>
      <c r="F100" s="126"/>
      <c r="G100" s="141">
        <v>0</v>
      </c>
      <c r="H100" s="96">
        <v>0</v>
      </c>
      <c r="I100" s="97" t="e">
        <f>#REF!*H100</f>
        <v>#REF!</v>
      </c>
      <c r="J100" s="96">
        <v>0</v>
      </c>
      <c r="K100" s="97" t="e">
        <f>#REF!*J100</f>
        <v>#REF!</v>
      </c>
      <c r="O100" s="88"/>
      <c r="Z100" s="98"/>
      <c r="AA100" s="98">
        <v>1</v>
      </c>
      <c r="AB100" s="98">
        <v>1</v>
      </c>
      <c r="AC100" s="98">
        <v>1</v>
      </c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CA100" s="98">
        <v>1</v>
      </c>
      <c r="CB100" s="98">
        <v>1</v>
      </c>
      <c r="CZ100" s="50">
        <v>1</v>
      </c>
    </row>
    <row r="101" spans="1:104" ht="12.75">
      <c r="A101" s="78" t="s">
        <v>25</v>
      </c>
      <c r="B101" s="79" t="s">
        <v>115</v>
      </c>
      <c r="C101" s="80" t="s">
        <v>92</v>
      </c>
      <c r="D101" s="81"/>
      <c r="E101" s="82"/>
      <c r="F101" s="82"/>
      <c r="G101" s="83"/>
      <c r="H101" s="96">
        <v>0.00387</v>
      </c>
      <c r="I101" s="97" t="e">
        <f>#REF!*H101</f>
        <v>#REF!</v>
      </c>
      <c r="J101" s="96">
        <v>0</v>
      </c>
      <c r="K101" s="97" t="e">
        <f>#REF!*J101</f>
        <v>#REF!</v>
      </c>
      <c r="O101" s="88"/>
      <c r="Z101" s="98"/>
      <c r="AA101" s="98">
        <v>1</v>
      </c>
      <c r="AB101" s="98">
        <v>1</v>
      </c>
      <c r="AC101" s="98">
        <v>1</v>
      </c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CA101" s="98">
        <v>1</v>
      </c>
      <c r="CB101" s="98">
        <v>1</v>
      </c>
      <c r="CZ101" s="50">
        <v>1</v>
      </c>
    </row>
    <row r="102" spans="1:104" ht="12.75">
      <c r="A102" s="89">
        <v>1</v>
      </c>
      <c r="B102" s="90" t="s">
        <v>1</v>
      </c>
      <c r="C102" s="91" t="s">
        <v>101</v>
      </c>
      <c r="D102" s="92" t="s">
        <v>61</v>
      </c>
      <c r="E102" s="93">
        <v>25</v>
      </c>
      <c r="F102" s="94">
        <v>0</v>
      </c>
      <c r="G102" s="95">
        <v>0</v>
      </c>
      <c r="H102" s="96">
        <v>0</v>
      </c>
      <c r="I102" s="97" t="e">
        <f>#REF!*H102</f>
        <v>#REF!</v>
      </c>
      <c r="J102" s="96">
        <v>0</v>
      </c>
      <c r="K102" s="97" t="e">
        <f>#REF!*J102</f>
        <v>#REF!</v>
      </c>
      <c r="O102" s="88"/>
      <c r="Z102" s="98"/>
      <c r="AA102" s="98">
        <v>1</v>
      </c>
      <c r="AB102" s="98">
        <v>1</v>
      </c>
      <c r="AC102" s="98">
        <v>1</v>
      </c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CA102" s="98">
        <v>1</v>
      </c>
      <c r="CB102" s="98">
        <v>1</v>
      </c>
      <c r="CZ102" s="50">
        <v>1</v>
      </c>
    </row>
    <row r="103" spans="1:104" ht="12.75">
      <c r="A103" s="89">
        <v>2</v>
      </c>
      <c r="B103" s="90" t="s">
        <v>1</v>
      </c>
      <c r="C103" s="91" t="s">
        <v>89</v>
      </c>
      <c r="D103" s="92" t="s">
        <v>61</v>
      </c>
      <c r="E103" s="93">
        <v>25</v>
      </c>
      <c r="F103" s="94">
        <v>0</v>
      </c>
      <c r="G103" s="95">
        <v>0</v>
      </c>
      <c r="H103" s="96">
        <v>0.002</v>
      </c>
      <c r="I103" s="97" t="e">
        <f>#REF!*H103</f>
        <v>#REF!</v>
      </c>
      <c r="J103" s="96">
        <v>0</v>
      </c>
      <c r="K103" s="97" t="e">
        <f>#REF!*J103</f>
        <v>#REF!</v>
      </c>
      <c r="O103" s="88"/>
      <c r="Z103" s="98"/>
      <c r="AA103" s="98">
        <v>1</v>
      </c>
      <c r="AB103" s="98">
        <v>1</v>
      </c>
      <c r="AC103" s="98">
        <v>1</v>
      </c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CA103" s="98">
        <v>1</v>
      </c>
      <c r="CB103" s="98">
        <v>1</v>
      </c>
      <c r="CZ103" s="50">
        <v>1</v>
      </c>
    </row>
    <row r="104" spans="1:104" ht="12.75">
      <c r="A104" s="89">
        <v>3</v>
      </c>
      <c r="B104" s="90" t="s">
        <v>1</v>
      </c>
      <c r="C104" s="91" t="s">
        <v>68</v>
      </c>
      <c r="D104" s="92" t="s">
        <v>61</v>
      </c>
      <c r="E104" s="93">
        <v>18</v>
      </c>
      <c r="F104" s="94">
        <v>0</v>
      </c>
      <c r="G104" s="95">
        <v>0</v>
      </c>
      <c r="H104" s="96">
        <v>0</v>
      </c>
      <c r="I104" s="97" t="e">
        <f>#REF!*H104</f>
        <v>#REF!</v>
      </c>
      <c r="J104" s="96">
        <v>0</v>
      </c>
      <c r="K104" s="97" t="e">
        <f>#REF!*J104</f>
        <v>#REF!</v>
      </c>
      <c r="O104" s="88"/>
      <c r="Z104" s="98"/>
      <c r="AA104" s="98">
        <v>1</v>
      </c>
      <c r="AB104" s="98">
        <v>1</v>
      </c>
      <c r="AC104" s="98">
        <v>1</v>
      </c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CA104" s="98">
        <v>1</v>
      </c>
      <c r="CB104" s="98">
        <v>1</v>
      </c>
      <c r="CZ104" s="50">
        <v>1</v>
      </c>
    </row>
    <row r="105" spans="1:104" ht="12.75">
      <c r="A105" s="89">
        <v>4</v>
      </c>
      <c r="B105" s="90" t="s">
        <v>1</v>
      </c>
      <c r="C105" s="91" t="s">
        <v>65</v>
      </c>
      <c r="D105" s="92" t="s">
        <v>61</v>
      </c>
      <c r="E105" s="93"/>
      <c r="F105" s="94"/>
      <c r="G105" s="95"/>
      <c r="H105" s="96">
        <v>1.01405</v>
      </c>
      <c r="I105" s="97" t="e">
        <f>#REF!*H105</f>
        <v>#REF!</v>
      </c>
      <c r="J105" s="96">
        <v>0</v>
      </c>
      <c r="K105" s="97" t="e">
        <f>#REF!*J105</f>
        <v>#REF!</v>
      </c>
      <c r="O105" s="88"/>
      <c r="Z105" s="98"/>
      <c r="AA105" s="98">
        <v>1</v>
      </c>
      <c r="AB105" s="98">
        <v>1</v>
      </c>
      <c r="AC105" s="98">
        <v>1</v>
      </c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CA105" s="98">
        <v>1</v>
      </c>
      <c r="CB105" s="98">
        <v>1</v>
      </c>
      <c r="CZ105" s="50">
        <v>1</v>
      </c>
    </row>
    <row r="106" spans="1:104" ht="12.75">
      <c r="A106" s="136"/>
      <c r="B106" s="122"/>
      <c r="C106" s="123" t="s">
        <v>59</v>
      </c>
      <c r="D106" s="124"/>
      <c r="E106" s="125"/>
      <c r="F106" s="126"/>
      <c r="G106" s="141">
        <v>0</v>
      </c>
      <c r="H106" s="96">
        <v>0.00204</v>
      </c>
      <c r="I106" s="97" t="e">
        <f>#REF!*H106</f>
        <v>#REF!</v>
      </c>
      <c r="J106" s="96">
        <v>0</v>
      </c>
      <c r="K106" s="97" t="e">
        <f>#REF!*J106</f>
        <v>#REF!</v>
      </c>
      <c r="O106" s="88"/>
      <c r="Z106" s="98"/>
      <c r="AA106" s="98">
        <v>1</v>
      </c>
      <c r="AB106" s="98">
        <v>7</v>
      </c>
      <c r="AC106" s="98">
        <v>7</v>
      </c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CA106" s="98">
        <v>1</v>
      </c>
      <c r="CB106" s="98">
        <v>7</v>
      </c>
      <c r="CZ106" s="50">
        <v>1</v>
      </c>
    </row>
    <row r="107" spans="1:104" ht="12.75">
      <c r="A107" s="78" t="s">
        <v>25</v>
      </c>
      <c r="B107" s="79" t="s">
        <v>116</v>
      </c>
      <c r="C107" s="80" t="s">
        <v>117</v>
      </c>
      <c r="D107" s="81"/>
      <c r="E107" s="82"/>
      <c r="F107" s="82"/>
      <c r="G107" s="83"/>
      <c r="H107" s="96">
        <v>0.00021</v>
      </c>
      <c r="I107" s="97" t="e">
        <f>#REF!*H107</f>
        <v>#REF!</v>
      </c>
      <c r="J107" s="96">
        <v>0</v>
      </c>
      <c r="K107" s="97" t="e">
        <f>#REF!*J107</f>
        <v>#REF!</v>
      </c>
      <c r="O107" s="88"/>
      <c r="Z107" s="98"/>
      <c r="AA107" s="98">
        <v>1</v>
      </c>
      <c r="AB107" s="98">
        <v>7</v>
      </c>
      <c r="AC107" s="98">
        <v>7</v>
      </c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CA107" s="98">
        <v>1</v>
      </c>
      <c r="CB107" s="98">
        <v>7</v>
      </c>
      <c r="CZ107" s="50">
        <v>1</v>
      </c>
    </row>
    <row r="108" spans="1:104" ht="12.75">
      <c r="A108" s="89">
        <v>1</v>
      </c>
      <c r="B108" s="90" t="s">
        <v>1</v>
      </c>
      <c r="C108" s="91" t="s">
        <v>118</v>
      </c>
      <c r="D108" s="92" t="s">
        <v>61</v>
      </c>
      <c r="E108" s="93">
        <v>50</v>
      </c>
      <c r="F108" s="94">
        <v>0</v>
      </c>
      <c r="G108" s="95">
        <v>0</v>
      </c>
      <c r="H108" s="96">
        <v>9E-05</v>
      </c>
      <c r="I108" s="97" t="e">
        <f>#REF!*H108</f>
        <v>#REF!</v>
      </c>
      <c r="J108" s="96">
        <v>0</v>
      </c>
      <c r="K108" s="97" t="e">
        <f>#REF!*J108</f>
        <v>#REF!</v>
      </c>
      <c r="O108" s="88"/>
      <c r="Z108" s="98"/>
      <c r="AA108" s="98">
        <v>1</v>
      </c>
      <c r="AB108" s="98">
        <v>7</v>
      </c>
      <c r="AC108" s="98">
        <v>7</v>
      </c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CA108" s="98">
        <v>1</v>
      </c>
      <c r="CB108" s="98">
        <v>7</v>
      </c>
      <c r="CZ108" s="50">
        <v>1</v>
      </c>
    </row>
    <row r="109" spans="1:104" ht="12.75">
      <c r="A109" s="89">
        <v>2</v>
      </c>
      <c r="B109" s="90" t="s">
        <v>1</v>
      </c>
      <c r="C109" s="91" t="s">
        <v>83</v>
      </c>
      <c r="D109" s="92" t="s">
        <v>61</v>
      </c>
      <c r="E109" s="93">
        <v>19</v>
      </c>
      <c r="F109" s="94">
        <v>0</v>
      </c>
      <c r="G109" s="95">
        <v>0</v>
      </c>
      <c r="H109" s="96">
        <v>4E-05</v>
      </c>
      <c r="I109" s="97" t="e">
        <f>#REF!*H109</f>
        <v>#REF!</v>
      </c>
      <c r="J109" s="96">
        <v>0</v>
      </c>
      <c r="K109" s="97" t="e">
        <f>#REF!*J109</f>
        <v>#REF!</v>
      </c>
      <c r="O109" s="88"/>
      <c r="Z109" s="98"/>
      <c r="AA109" s="98">
        <v>1</v>
      </c>
      <c r="AB109" s="98">
        <v>7</v>
      </c>
      <c r="AC109" s="98">
        <v>7</v>
      </c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CA109" s="98">
        <v>1</v>
      </c>
      <c r="CB109" s="98">
        <v>7</v>
      </c>
      <c r="CZ109" s="50">
        <v>1</v>
      </c>
    </row>
    <row r="110" spans="1:104" ht="12.75">
      <c r="A110" s="89">
        <v>3</v>
      </c>
      <c r="B110" s="90" t="s">
        <v>1</v>
      </c>
      <c r="C110" s="91" t="s">
        <v>84</v>
      </c>
      <c r="D110" s="92" t="s">
        <v>61</v>
      </c>
      <c r="E110" s="93">
        <v>160</v>
      </c>
      <c r="F110" s="94">
        <v>0</v>
      </c>
      <c r="G110" s="95"/>
      <c r="H110" s="96">
        <v>0.00056</v>
      </c>
      <c r="I110" s="97" t="e">
        <f>#REF!*H110</f>
        <v>#REF!</v>
      </c>
      <c r="J110" s="96">
        <v>0</v>
      </c>
      <c r="K110" s="97" t="e">
        <f>#REF!*J110</f>
        <v>#REF!</v>
      </c>
      <c r="O110" s="88"/>
      <c r="Z110" s="98"/>
      <c r="AA110" s="98">
        <v>1</v>
      </c>
      <c r="AB110" s="98">
        <v>7</v>
      </c>
      <c r="AC110" s="98">
        <v>7</v>
      </c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CA110" s="98">
        <v>1</v>
      </c>
      <c r="CB110" s="98">
        <v>7</v>
      </c>
      <c r="CZ110" s="50">
        <v>1</v>
      </c>
    </row>
    <row r="111" spans="1:104" ht="12.75">
      <c r="A111" s="89">
        <v>4</v>
      </c>
      <c r="B111" s="90"/>
      <c r="C111" s="91" t="s">
        <v>94</v>
      </c>
      <c r="D111" s="92" t="s">
        <v>61</v>
      </c>
      <c r="E111" s="93">
        <v>75</v>
      </c>
      <c r="F111" s="94"/>
      <c r="G111" s="95">
        <v>0</v>
      </c>
      <c r="H111" s="96">
        <v>0.0024</v>
      </c>
      <c r="I111" s="97" t="e">
        <f>#REF!*H111</f>
        <v>#REF!</v>
      </c>
      <c r="J111" s="96">
        <v>0</v>
      </c>
      <c r="K111" s="97" t="e">
        <f>#REF!*J111</f>
        <v>#REF!</v>
      </c>
      <c r="O111" s="88"/>
      <c r="Z111" s="98"/>
      <c r="AA111" s="98">
        <v>1</v>
      </c>
      <c r="AB111" s="98">
        <v>7</v>
      </c>
      <c r="AC111" s="98">
        <v>7</v>
      </c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CA111" s="98">
        <v>1</v>
      </c>
      <c r="CB111" s="98">
        <v>7</v>
      </c>
      <c r="CZ111" s="50">
        <v>1</v>
      </c>
    </row>
    <row r="112" spans="1:104" ht="12.75">
      <c r="A112" s="89">
        <v>5</v>
      </c>
      <c r="B112" s="90" t="s">
        <v>1</v>
      </c>
      <c r="C112" s="91" t="s">
        <v>85</v>
      </c>
      <c r="D112" s="92" t="s">
        <v>61</v>
      </c>
      <c r="E112" s="93">
        <v>18</v>
      </c>
      <c r="F112" s="94">
        <v>0</v>
      </c>
      <c r="G112" s="95"/>
      <c r="H112" s="96">
        <v>0.00016</v>
      </c>
      <c r="I112" s="97" t="e">
        <f>#REF!*H112</f>
        <v>#REF!</v>
      </c>
      <c r="J112" s="96">
        <v>0</v>
      </c>
      <c r="K112" s="97" t="e">
        <f>#REF!*J112</f>
        <v>#REF!</v>
      </c>
      <c r="O112" s="88"/>
      <c r="Z112" s="98"/>
      <c r="AA112" s="98">
        <v>1</v>
      </c>
      <c r="AB112" s="98">
        <v>7</v>
      </c>
      <c r="AC112" s="98">
        <v>7</v>
      </c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CA112" s="98">
        <v>1</v>
      </c>
      <c r="CB112" s="98">
        <v>7</v>
      </c>
      <c r="CZ112" s="50">
        <v>1</v>
      </c>
    </row>
    <row r="113" spans="1:104" ht="12.75">
      <c r="A113" s="89">
        <v>6</v>
      </c>
      <c r="B113" s="90" t="s">
        <v>1</v>
      </c>
      <c r="C113" s="91" t="s">
        <v>65</v>
      </c>
      <c r="D113" s="92" t="s">
        <v>61</v>
      </c>
      <c r="E113" s="93"/>
      <c r="F113" s="94"/>
      <c r="G113" s="95"/>
      <c r="H113" s="96">
        <v>0.00011</v>
      </c>
      <c r="I113" s="97" t="e">
        <f>#REF!*H113</f>
        <v>#REF!</v>
      </c>
      <c r="J113" s="96">
        <v>0</v>
      </c>
      <c r="K113" s="97" t="e">
        <f>#REF!*J113</f>
        <v>#REF!</v>
      </c>
      <c r="O113" s="88"/>
      <c r="Z113" s="98"/>
      <c r="AA113" s="98">
        <v>1</v>
      </c>
      <c r="AB113" s="98">
        <v>7</v>
      </c>
      <c r="AC113" s="98">
        <v>7</v>
      </c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CA113" s="98">
        <v>1</v>
      </c>
      <c r="CB113" s="98">
        <v>7</v>
      </c>
      <c r="CZ113" s="50">
        <v>1</v>
      </c>
    </row>
    <row r="114" spans="1:104" ht="12.75">
      <c r="A114" s="89">
        <v>7</v>
      </c>
      <c r="B114" s="90"/>
      <c r="C114" s="91" t="s">
        <v>88</v>
      </c>
      <c r="D114" s="92" t="s">
        <v>64</v>
      </c>
      <c r="E114" s="93">
        <v>8</v>
      </c>
      <c r="F114" s="94"/>
      <c r="G114" s="141">
        <v>0</v>
      </c>
      <c r="H114" s="96">
        <v>0.00033</v>
      </c>
      <c r="I114" s="97" t="e">
        <f>#REF!*H114</f>
        <v>#REF!</v>
      </c>
      <c r="J114" s="96">
        <v>0</v>
      </c>
      <c r="K114" s="97" t="e">
        <f>#REF!*J114</f>
        <v>#REF!</v>
      </c>
      <c r="O114" s="88"/>
      <c r="Z114" s="98"/>
      <c r="AA114" s="98">
        <v>1</v>
      </c>
      <c r="AB114" s="98">
        <v>7</v>
      </c>
      <c r="AC114" s="98">
        <v>7</v>
      </c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CA114" s="98">
        <v>1</v>
      </c>
      <c r="CB114" s="98">
        <v>7</v>
      </c>
      <c r="CZ114" s="50">
        <v>1</v>
      </c>
    </row>
    <row r="115" spans="1:104" ht="12.75">
      <c r="A115" s="136"/>
      <c r="B115" s="122"/>
      <c r="C115" s="123" t="s">
        <v>59</v>
      </c>
      <c r="D115" s="124"/>
      <c r="E115" s="125"/>
      <c r="F115" s="126"/>
      <c r="G115" s="150"/>
      <c r="H115" s="96">
        <v>0.001</v>
      </c>
      <c r="I115" s="97" t="e">
        <f>#REF!*H115</f>
        <v>#REF!</v>
      </c>
      <c r="J115" s="96"/>
      <c r="K115" s="97" t="e">
        <f>#REF!*J115</f>
        <v>#REF!</v>
      </c>
      <c r="O115" s="88"/>
      <c r="Z115" s="98"/>
      <c r="AA115" s="98">
        <v>3</v>
      </c>
      <c r="AB115" s="98">
        <v>0</v>
      </c>
      <c r="AC115" s="98">
        <v>55399999</v>
      </c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CA115" s="98">
        <v>3</v>
      </c>
      <c r="CB115" s="98">
        <v>0</v>
      </c>
      <c r="CZ115" s="50">
        <v>1</v>
      </c>
    </row>
    <row r="116" spans="1:80" ht="12.75">
      <c r="A116" s="151"/>
      <c r="B116" s="122"/>
      <c r="C116" s="123"/>
      <c r="D116" s="124"/>
      <c r="E116" s="125"/>
      <c r="F116" s="126"/>
      <c r="G116" s="161"/>
      <c r="H116" s="96"/>
      <c r="I116" s="97"/>
      <c r="J116" s="96"/>
      <c r="K116" s="97"/>
      <c r="O116" s="8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CA116" s="98"/>
      <c r="CB116" s="98"/>
    </row>
    <row r="117" spans="1:80" ht="12.75">
      <c r="A117" s="151"/>
      <c r="B117" s="153"/>
      <c r="C117" s="154"/>
      <c r="D117" s="155"/>
      <c r="E117" s="156"/>
      <c r="F117" s="157"/>
      <c r="G117" s="161"/>
      <c r="H117" s="96"/>
      <c r="I117" s="97"/>
      <c r="J117" s="96"/>
      <c r="K117" s="97"/>
      <c r="O117" s="8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CA117" s="98"/>
      <c r="CB117" s="98"/>
    </row>
    <row r="118" spans="1:80" ht="12.75">
      <c r="A118" s="151"/>
      <c r="B118" s="153"/>
      <c r="C118" s="154"/>
      <c r="D118" s="155"/>
      <c r="E118" s="156"/>
      <c r="F118" s="157"/>
      <c r="G118" s="161"/>
      <c r="H118" s="96"/>
      <c r="I118" s="97"/>
      <c r="J118" s="96"/>
      <c r="K118" s="97"/>
      <c r="O118" s="8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CA118" s="98"/>
      <c r="CB118" s="98"/>
    </row>
    <row r="119" spans="1:80" ht="12.75">
      <c r="A119" s="163"/>
      <c r="B119" s="122"/>
      <c r="C119" s="123"/>
      <c r="D119" s="124"/>
      <c r="E119" s="125"/>
      <c r="F119" s="126"/>
      <c r="G119" s="162"/>
      <c r="H119" s="96"/>
      <c r="I119" s="97"/>
      <c r="J119" s="96"/>
      <c r="K119" s="97"/>
      <c r="O119" s="8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CA119" s="98"/>
      <c r="CB119" s="98"/>
    </row>
    <row r="120" spans="1:104" ht="12.75">
      <c r="A120" s="78" t="s">
        <v>25</v>
      </c>
      <c r="B120" s="79" t="s">
        <v>119</v>
      </c>
      <c r="C120" s="80" t="s">
        <v>120</v>
      </c>
      <c r="D120" s="81"/>
      <c r="E120" s="82"/>
      <c r="F120" s="82"/>
      <c r="G120" s="83"/>
      <c r="H120" s="96">
        <v>0.0142</v>
      </c>
      <c r="I120" s="97" t="e">
        <f>#REF!*H120</f>
        <v>#REF!</v>
      </c>
      <c r="J120" s="96"/>
      <c r="K120" s="97" t="e">
        <f>#REF!*J120</f>
        <v>#REF!</v>
      </c>
      <c r="O120" s="88"/>
      <c r="Z120" s="98"/>
      <c r="AA120" s="98">
        <v>3</v>
      </c>
      <c r="AB120" s="98">
        <v>0</v>
      </c>
      <c r="AC120" s="98">
        <v>597623122</v>
      </c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CA120" s="98">
        <v>3</v>
      </c>
      <c r="CB120" s="98">
        <v>0</v>
      </c>
      <c r="CZ120" s="50">
        <v>1</v>
      </c>
    </row>
    <row r="121" spans="1:104" ht="12.75">
      <c r="A121" s="89">
        <v>1</v>
      </c>
      <c r="B121" s="90" t="s">
        <v>1</v>
      </c>
      <c r="C121" s="91" t="s">
        <v>101</v>
      </c>
      <c r="D121" s="92" t="s">
        <v>61</v>
      </c>
      <c r="E121" s="93">
        <v>28</v>
      </c>
      <c r="F121" s="94">
        <v>0</v>
      </c>
      <c r="G121" s="95">
        <v>0</v>
      </c>
      <c r="H121" s="96">
        <v>0.014</v>
      </c>
      <c r="I121" s="97" t="e">
        <f>#REF!*H121</f>
        <v>#REF!</v>
      </c>
      <c r="J121" s="96"/>
      <c r="K121" s="97" t="e">
        <f>#REF!*J121</f>
        <v>#REF!</v>
      </c>
      <c r="O121" s="88"/>
      <c r="Z121" s="98"/>
      <c r="AA121" s="98">
        <v>3</v>
      </c>
      <c r="AB121" s="98">
        <v>0</v>
      </c>
      <c r="AC121" s="98" t="s">
        <v>35</v>
      </c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CA121" s="98">
        <v>3</v>
      </c>
      <c r="CB121" s="98">
        <v>0</v>
      </c>
      <c r="CZ121" s="50">
        <v>1</v>
      </c>
    </row>
    <row r="122" spans="1:63" ht="12.75">
      <c r="A122" s="89">
        <v>2</v>
      </c>
      <c r="B122" s="90" t="s">
        <v>1</v>
      </c>
      <c r="C122" s="91" t="s">
        <v>89</v>
      </c>
      <c r="D122" s="92" t="s">
        <v>61</v>
      </c>
      <c r="E122" s="93">
        <v>28</v>
      </c>
      <c r="F122" s="94">
        <v>0</v>
      </c>
      <c r="G122" s="95">
        <v>0</v>
      </c>
      <c r="H122" s="103"/>
      <c r="I122" s="104" t="e">
        <f>SUM(I97:I121)</f>
        <v>#REF!</v>
      </c>
      <c r="J122" s="105"/>
      <c r="K122" s="104" t="e">
        <f>SUM(K97:K121)</f>
        <v>#REF!</v>
      </c>
      <c r="O122" s="88"/>
      <c r="X122" s="106" t="e">
        <f>K122</f>
        <v>#REF!</v>
      </c>
      <c r="Y122" s="106" t="e">
        <f>I122</f>
        <v>#REF!</v>
      </c>
      <c r="Z122" s="107" t="e">
        <f>#REF!</f>
        <v>#REF!</v>
      </c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108"/>
      <c r="BB122" s="108"/>
      <c r="BC122" s="108"/>
      <c r="BD122" s="108"/>
      <c r="BE122" s="108"/>
      <c r="BF122" s="108"/>
      <c r="BG122" s="98"/>
      <c r="BH122" s="98"/>
      <c r="BI122" s="98"/>
      <c r="BJ122" s="98"/>
      <c r="BK122" s="98"/>
    </row>
    <row r="123" spans="1:15" ht="12.75" customHeight="1">
      <c r="A123" s="89">
        <v>3</v>
      </c>
      <c r="B123" s="90" t="s">
        <v>1</v>
      </c>
      <c r="C123" s="91" t="s">
        <v>68</v>
      </c>
      <c r="D123" s="92" t="s">
        <v>61</v>
      </c>
      <c r="E123" s="93">
        <v>19</v>
      </c>
      <c r="F123" s="94">
        <v>0</v>
      </c>
      <c r="G123" s="95">
        <v>0</v>
      </c>
      <c r="H123" s="84"/>
      <c r="I123" s="85"/>
      <c r="J123" s="86"/>
      <c r="K123" s="87"/>
      <c r="O123" s="88"/>
    </row>
    <row r="124" spans="1:104" ht="12.75">
      <c r="A124" s="89">
        <v>4</v>
      </c>
      <c r="B124" s="90" t="s">
        <v>1</v>
      </c>
      <c r="C124" s="91" t="s">
        <v>65</v>
      </c>
      <c r="D124" s="92" t="s">
        <v>61</v>
      </c>
      <c r="E124" s="93"/>
      <c r="F124" s="94"/>
      <c r="G124" s="95"/>
      <c r="H124" s="96">
        <v>0.0260000000000105</v>
      </c>
      <c r="I124" s="97" t="e">
        <f>#REF!*H124</f>
        <v>#REF!</v>
      </c>
      <c r="J124" s="96">
        <v>0</v>
      </c>
      <c r="K124" s="97" t="e">
        <f>#REF!*J124</f>
        <v>#REF!</v>
      </c>
      <c r="O124" s="88"/>
      <c r="Z124" s="98"/>
      <c r="AA124" s="98">
        <v>1</v>
      </c>
      <c r="AB124" s="98">
        <v>1</v>
      </c>
      <c r="AC124" s="98">
        <v>1</v>
      </c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CA124" s="98">
        <v>1</v>
      </c>
      <c r="CB124" s="98">
        <v>1</v>
      </c>
      <c r="CZ124" s="50">
        <v>1</v>
      </c>
    </row>
    <row r="125" spans="1:104" ht="12.75">
      <c r="A125" s="136"/>
      <c r="B125" s="122"/>
      <c r="C125" s="123" t="s">
        <v>59</v>
      </c>
      <c r="D125" s="124"/>
      <c r="E125" s="125"/>
      <c r="F125" s="126"/>
      <c r="G125" s="141">
        <v>0</v>
      </c>
      <c r="H125" s="96">
        <v>0.0183800000000076</v>
      </c>
      <c r="I125" s="97" t="e">
        <f>#REF!*H125</f>
        <v>#REF!</v>
      </c>
      <c r="J125" s="96">
        <v>0</v>
      </c>
      <c r="K125" s="97" t="e">
        <f>#REF!*J125</f>
        <v>#REF!</v>
      </c>
      <c r="O125" s="88"/>
      <c r="Z125" s="98"/>
      <c r="AA125" s="98">
        <v>1</v>
      </c>
      <c r="AB125" s="98">
        <v>1</v>
      </c>
      <c r="AC125" s="98">
        <v>1</v>
      </c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CA125" s="98">
        <v>1</v>
      </c>
      <c r="CB125" s="98">
        <v>1</v>
      </c>
      <c r="CZ125" s="50">
        <v>1</v>
      </c>
    </row>
    <row r="126" spans="1:63" ht="12.75">
      <c r="A126" s="78" t="s">
        <v>25</v>
      </c>
      <c r="B126" s="79" t="s">
        <v>121</v>
      </c>
      <c r="C126" s="80" t="s">
        <v>120</v>
      </c>
      <c r="D126" s="81"/>
      <c r="E126" s="82"/>
      <c r="F126" s="82"/>
      <c r="G126" s="83"/>
      <c r="H126" s="103"/>
      <c r="I126" s="104" t="e">
        <f>SUM(I123:I125)</f>
        <v>#REF!</v>
      </c>
      <c r="J126" s="105"/>
      <c r="K126" s="104" t="e">
        <f>SUM(K123:K125)</f>
        <v>#REF!</v>
      </c>
      <c r="O126" s="88"/>
      <c r="X126" s="106" t="e">
        <f>K126</f>
        <v>#REF!</v>
      </c>
      <c r="Y126" s="106" t="e">
        <f>I126</f>
        <v>#REF!</v>
      </c>
      <c r="Z126" s="107" t="e">
        <f>#REF!</f>
        <v>#REF!</v>
      </c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108"/>
      <c r="BB126" s="108"/>
      <c r="BC126" s="108"/>
      <c r="BD126" s="108"/>
      <c r="BE126" s="108"/>
      <c r="BF126" s="108"/>
      <c r="BG126" s="98"/>
      <c r="BH126" s="98"/>
      <c r="BI126" s="98"/>
      <c r="BJ126" s="98"/>
      <c r="BK126" s="98"/>
    </row>
    <row r="127" spans="1:15" ht="14.25" customHeight="1">
      <c r="A127" s="89">
        <v>1</v>
      </c>
      <c r="B127" s="90" t="s">
        <v>1</v>
      </c>
      <c r="C127" s="91" t="s">
        <v>101</v>
      </c>
      <c r="D127" s="92" t="s">
        <v>61</v>
      </c>
      <c r="E127" s="93">
        <v>28</v>
      </c>
      <c r="F127" s="94">
        <v>0</v>
      </c>
      <c r="G127" s="95">
        <v>0</v>
      </c>
      <c r="H127" s="84"/>
      <c r="I127" s="85"/>
      <c r="J127" s="86"/>
      <c r="K127" s="87"/>
      <c r="O127" s="88"/>
    </row>
    <row r="128" spans="1:104" ht="12.75">
      <c r="A128" s="89">
        <v>2</v>
      </c>
      <c r="B128" s="90" t="s">
        <v>1</v>
      </c>
      <c r="C128" s="91" t="s">
        <v>89</v>
      </c>
      <c r="D128" s="92" t="s">
        <v>61</v>
      </c>
      <c r="E128" s="93">
        <v>28</v>
      </c>
      <c r="F128" s="94">
        <v>0</v>
      </c>
      <c r="G128" s="95">
        <v>0</v>
      </c>
      <c r="H128" s="96">
        <v>0.011250000000004</v>
      </c>
      <c r="I128" s="97" t="e">
        <f>#REF!*H128</f>
        <v>#REF!</v>
      </c>
      <c r="J128" s="96">
        <v>0</v>
      </c>
      <c r="K128" s="97" t="e">
        <f>#REF!*J128</f>
        <v>#REF!</v>
      </c>
      <c r="O128" s="88"/>
      <c r="Z128" s="98"/>
      <c r="AA128" s="98">
        <v>1</v>
      </c>
      <c r="AB128" s="98">
        <v>1</v>
      </c>
      <c r="AC128" s="98">
        <v>1</v>
      </c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CA128" s="98">
        <v>1</v>
      </c>
      <c r="CB128" s="98">
        <v>1</v>
      </c>
      <c r="CZ128" s="50">
        <v>1</v>
      </c>
    </row>
    <row r="129" spans="1:63" ht="12.75">
      <c r="A129" s="89">
        <v>3</v>
      </c>
      <c r="B129" s="90" t="s">
        <v>1</v>
      </c>
      <c r="C129" s="91" t="s">
        <v>68</v>
      </c>
      <c r="D129" s="92" t="s">
        <v>61</v>
      </c>
      <c r="E129" s="93">
        <v>19</v>
      </c>
      <c r="F129" s="94">
        <v>0</v>
      </c>
      <c r="G129" s="95">
        <v>0</v>
      </c>
      <c r="H129" s="103"/>
      <c r="I129" s="104" t="e">
        <f>SUM(I127:I128)</f>
        <v>#REF!</v>
      </c>
      <c r="J129" s="105"/>
      <c r="K129" s="104" t="e">
        <f>SUM(K127:K128)</f>
        <v>#REF!</v>
      </c>
      <c r="O129" s="88"/>
      <c r="X129" s="106" t="e">
        <f>K129</f>
        <v>#REF!</v>
      </c>
      <c r="Y129" s="106" t="e">
        <f>I129</f>
        <v>#REF!</v>
      </c>
      <c r="Z129" s="107" t="e">
        <f>#REF!</f>
        <v>#REF!</v>
      </c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108"/>
      <c r="BB129" s="108"/>
      <c r="BC129" s="108"/>
      <c r="BD129" s="108"/>
      <c r="BE129" s="108"/>
      <c r="BF129" s="108"/>
      <c r="BG129" s="98"/>
      <c r="BH129" s="98"/>
      <c r="BI129" s="98"/>
      <c r="BJ129" s="98"/>
      <c r="BK129" s="98"/>
    </row>
    <row r="130" spans="1:15" ht="14.25" customHeight="1">
      <c r="A130" s="89">
        <v>4</v>
      </c>
      <c r="B130" s="90" t="s">
        <v>1</v>
      </c>
      <c r="C130" s="91" t="s">
        <v>65</v>
      </c>
      <c r="D130" s="92" t="s">
        <v>61</v>
      </c>
      <c r="E130" s="93"/>
      <c r="F130" s="94"/>
      <c r="G130" s="95"/>
      <c r="H130" s="84"/>
      <c r="I130" s="85"/>
      <c r="J130" s="86"/>
      <c r="K130" s="87"/>
      <c r="O130" s="88"/>
    </row>
    <row r="131" spans="1:104" ht="12.75">
      <c r="A131" s="136"/>
      <c r="B131" s="122"/>
      <c r="C131" s="123" t="s">
        <v>59</v>
      </c>
      <c r="D131" s="124"/>
      <c r="E131" s="125"/>
      <c r="F131" s="126"/>
      <c r="G131" s="141">
        <v>0</v>
      </c>
      <c r="H131" s="96">
        <v>2.42199999999866</v>
      </c>
      <c r="I131" s="97" t="e">
        <f>#REF!*H131</f>
        <v>#REF!</v>
      </c>
      <c r="J131" s="96">
        <v>0</v>
      </c>
      <c r="K131" s="97" t="e">
        <f>#REF!*J131</f>
        <v>#REF!</v>
      </c>
      <c r="O131" s="88"/>
      <c r="Z131" s="98"/>
      <c r="AA131" s="98">
        <v>1</v>
      </c>
      <c r="AB131" s="98">
        <v>1</v>
      </c>
      <c r="AC131" s="98">
        <v>1</v>
      </c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CA131" s="98">
        <v>1</v>
      </c>
      <c r="CB131" s="98">
        <v>1</v>
      </c>
      <c r="CZ131" s="50">
        <v>1</v>
      </c>
    </row>
    <row r="132" spans="1:104" ht="12.75">
      <c r="A132" s="78" t="s">
        <v>25</v>
      </c>
      <c r="B132" s="79" t="s">
        <v>122</v>
      </c>
      <c r="C132" s="80" t="s">
        <v>120</v>
      </c>
      <c r="D132" s="81"/>
      <c r="E132" s="82"/>
      <c r="F132" s="82"/>
      <c r="G132" s="83"/>
      <c r="H132" s="96">
        <v>0.0400000000000205</v>
      </c>
      <c r="I132" s="97" t="e">
        <f>#REF!*H132</f>
        <v>#REF!</v>
      </c>
      <c r="J132" s="96">
        <v>0</v>
      </c>
      <c r="K132" s="97" t="e">
        <f>#REF!*J132</f>
        <v>#REF!</v>
      </c>
      <c r="O132" s="88"/>
      <c r="Z132" s="98"/>
      <c r="AA132" s="98">
        <v>1</v>
      </c>
      <c r="AB132" s="98">
        <v>1</v>
      </c>
      <c r="AC132" s="98">
        <v>1</v>
      </c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CA132" s="98">
        <v>1</v>
      </c>
      <c r="CB132" s="98">
        <v>1</v>
      </c>
      <c r="CZ132" s="50">
        <v>1</v>
      </c>
    </row>
    <row r="133" spans="1:104" ht="12.75">
      <c r="A133" s="89">
        <v>1</v>
      </c>
      <c r="B133" s="90" t="s">
        <v>1</v>
      </c>
      <c r="C133" s="91" t="s">
        <v>101</v>
      </c>
      <c r="D133" s="92" t="s">
        <v>61</v>
      </c>
      <c r="E133" s="93">
        <v>28</v>
      </c>
      <c r="F133" s="94">
        <v>0</v>
      </c>
      <c r="G133" s="95">
        <v>0</v>
      </c>
      <c r="H133" s="96">
        <v>0</v>
      </c>
      <c r="I133" s="97" t="e">
        <f>#REF!*H133</f>
        <v>#REF!</v>
      </c>
      <c r="J133" s="96">
        <v>0</v>
      </c>
      <c r="K133" s="97" t="e">
        <f>#REF!*J133</f>
        <v>#REF!</v>
      </c>
      <c r="O133" s="88"/>
      <c r="Z133" s="98"/>
      <c r="AA133" s="98">
        <v>1</v>
      </c>
      <c r="AB133" s="98">
        <v>1</v>
      </c>
      <c r="AC133" s="98">
        <v>1</v>
      </c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CA133" s="98">
        <v>1</v>
      </c>
      <c r="CB133" s="98">
        <v>1</v>
      </c>
      <c r="CZ133" s="50">
        <v>1</v>
      </c>
    </row>
    <row r="134" spans="1:104" ht="12.75">
      <c r="A134" s="89">
        <v>2</v>
      </c>
      <c r="B134" s="90" t="s">
        <v>1</v>
      </c>
      <c r="C134" s="91" t="s">
        <v>89</v>
      </c>
      <c r="D134" s="92" t="s">
        <v>61</v>
      </c>
      <c r="E134" s="93">
        <v>28</v>
      </c>
      <c r="F134" s="94">
        <v>0</v>
      </c>
      <c r="G134" s="95">
        <v>0</v>
      </c>
      <c r="H134" s="96">
        <v>1.05299999999988</v>
      </c>
      <c r="I134" s="97" t="e">
        <f>#REF!*H134</f>
        <v>#REF!</v>
      </c>
      <c r="J134" s="96">
        <v>0</v>
      </c>
      <c r="K134" s="97" t="e">
        <f>#REF!*J134</f>
        <v>#REF!</v>
      </c>
      <c r="O134" s="88"/>
      <c r="Z134" s="98"/>
      <c r="AA134" s="98">
        <v>1</v>
      </c>
      <c r="AB134" s="98">
        <v>1</v>
      </c>
      <c r="AC134" s="98">
        <v>1</v>
      </c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CA134" s="98">
        <v>1</v>
      </c>
      <c r="CB134" s="98">
        <v>1</v>
      </c>
      <c r="CZ134" s="50">
        <v>1</v>
      </c>
    </row>
    <row r="135" spans="1:104" ht="12.75">
      <c r="A135" s="89">
        <v>3</v>
      </c>
      <c r="B135" s="90" t="s">
        <v>1</v>
      </c>
      <c r="C135" s="91" t="s">
        <v>68</v>
      </c>
      <c r="D135" s="92" t="s">
        <v>61</v>
      </c>
      <c r="E135" s="93">
        <v>19</v>
      </c>
      <c r="F135" s="94">
        <v>0</v>
      </c>
      <c r="G135" s="95">
        <v>0</v>
      </c>
      <c r="H135" s="96">
        <v>0.00839999999999463</v>
      </c>
      <c r="I135" s="97" t="e">
        <f>#REF!*H135</f>
        <v>#REF!</v>
      </c>
      <c r="J135" s="96">
        <v>0</v>
      </c>
      <c r="K135" s="97" t="e">
        <f>#REF!*J135</f>
        <v>#REF!</v>
      </c>
      <c r="O135" s="88"/>
      <c r="Z135" s="98"/>
      <c r="AA135" s="98">
        <v>1</v>
      </c>
      <c r="AB135" s="98">
        <v>1</v>
      </c>
      <c r="AC135" s="98">
        <v>1</v>
      </c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CA135" s="98">
        <v>1</v>
      </c>
      <c r="CB135" s="98">
        <v>1</v>
      </c>
      <c r="CZ135" s="50">
        <v>1</v>
      </c>
    </row>
    <row r="136" spans="1:104" ht="12.75">
      <c r="A136" s="89">
        <v>4</v>
      </c>
      <c r="B136" s="90" t="s">
        <v>1</v>
      </c>
      <c r="C136" s="91" t="s">
        <v>65</v>
      </c>
      <c r="D136" s="92" t="s">
        <v>61</v>
      </c>
      <c r="E136" s="93"/>
      <c r="F136" s="94"/>
      <c r="G136" s="95"/>
      <c r="H136" s="96">
        <v>0.0497199999999793</v>
      </c>
      <c r="I136" s="97" t="e">
        <f>#REF!*H136</f>
        <v>#REF!</v>
      </c>
      <c r="J136" s="96">
        <v>0</v>
      </c>
      <c r="K136" s="97" t="e">
        <f>#REF!*J136</f>
        <v>#REF!</v>
      </c>
      <c r="O136" s="88"/>
      <c r="Z136" s="98"/>
      <c r="AA136" s="98">
        <v>1</v>
      </c>
      <c r="AB136" s="98">
        <v>1</v>
      </c>
      <c r="AC136" s="98">
        <v>1</v>
      </c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CA136" s="98">
        <v>1</v>
      </c>
      <c r="CB136" s="98">
        <v>1</v>
      </c>
      <c r="CZ136" s="50">
        <v>1</v>
      </c>
    </row>
    <row r="137" spans="1:104" ht="12.75">
      <c r="A137" s="136"/>
      <c r="B137" s="122"/>
      <c r="C137" s="123" t="s">
        <v>59</v>
      </c>
      <c r="D137" s="124"/>
      <c r="E137" s="125"/>
      <c r="F137" s="126"/>
      <c r="G137" s="141">
        <v>0</v>
      </c>
      <c r="H137" s="96">
        <v>0.0503400000000056</v>
      </c>
      <c r="I137" s="97" t="e">
        <f>#REF!*H137</f>
        <v>#REF!</v>
      </c>
      <c r="J137" s="96">
        <v>0</v>
      </c>
      <c r="K137" s="97" t="e">
        <f>#REF!*J137</f>
        <v>#REF!</v>
      </c>
      <c r="O137" s="88"/>
      <c r="Z137" s="98"/>
      <c r="AA137" s="98">
        <v>1</v>
      </c>
      <c r="AB137" s="98">
        <v>1</v>
      </c>
      <c r="AC137" s="98">
        <v>1</v>
      </c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CA137" s="98">
        <v>1</v>
      </c>
      <c r="CB137" s="98">
        <v>1</v>
      </c>
      <c r="CZ137" s="50">
        <v>1</v>
      </c>
    </row>
    <row r="138" spans="1:63" ht="12.75">
      <c r="A138" s="78" t="s">
        <v>25</v>
      </c>
      <c r="B138" s="79" t="s">
        <v>123</v>
      </c>
      <c r="C138" s="80" t="s">
        <v>92</v>
      </c>
      <c r="D138" s="81"/>
      <c r="E138" s="82"/>
      <c r="F138" s="82"/>
      <c r="G138" s="83"/>
      <c r="H138" s="103"/>
      <c r="I138" s="104" t="e">
        <f>SUM(I130:I137)</f>
        <v>#REF!</v>
      </c>
      <c r="J138" s="105"/>
      <c r="K138" s="104" t="e">
        <f>SUM(K130:K137)</f>
        <v>#REF!</v>
      </c>
      <c r="O138" s="88"/>
      <c r="X138" s="106" t="e">
        <f>K138</f>
        <v>#REF!</v>
      </c>
      <c r="Y138" s="106" t="e">
        <f>I138</f>
        <v>#REF!</v>
      </c>
      <c r="Z138" s="107" t="e">
        <f>#REF!</f>
        <v>#REF!</v>
      </c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108"/>
      <c r="BB138" s="108"/>
      <c r="BC138" s="108"/>
      <c r="BD138" s="108"/>
      <c r="BE138" s="108"/>
      <c r="BF138" s="108"/>
      <c r="BG138" s="98"/>
      <c r="BH138" s="98"/>
      <c r="BI138" s="98"/>
      <c r="BJ138" s="98"/>
      <c r="BK138" s="98"/>
    </row>
    <row r="139" spans="1:15" ht="12.75" customHeight="1">
      <c r="A139" s="89">
        <v>1</v>
      </c>
      <c r="B139" s="90" t="s">
        <v>1</v>
      </c>
      <c r="C139" s="91" t="s">
        <v>101</v>
      </c>
      <c r="D139" s="92" t="s">
        <v>61</v>
      </c>
      <c r="E139" s="93">
        <v>14</v>
      </c>
      <c r="F139" s="94">
        <v>0</v>
      </c>
      <c r="G139" s="95">
        <v>0</v>
      </c>
      <c r="H139" s="84"/>
      <c r="I139" s="85"/>
      <c r="J139" s="86"/>
      <c r="K139" s="87"/>
      <c r="O139" s="88"/>
    </row>
    <row r="140" spans="1:104" ht="12.75">
      <c r="A140" s="89">
        <v>2</v>
      </c>
      <c r="B140" s="90" t="s">
        <v>1</v>
      </c>
      <c r="C140" s="91" t="s">
        <v>89</v>
      </c>
      <c r="D140" s="92" t="s">
        <v>61</v>
      </c>
      <c r="E140" s="93">
        <v>14</v>
      </c>
      <c r="F140" s="94">
        <v>0</v>
      </c>
      <c r="G140" s="95">
        <v>0</v>
      </c>
      <c r="H140" s="96">
        <v>1.78401</v>
      </c>
      <c r="I140" s="97" t="e">
        <f>#REF!*H140</f>
        <v>#REF!</v>
      </c>
      <c r="J140" s="96">
        <v>0</v>
      </c>
      <c r="K140" s="97" t="e">
        <f>#REF!*J140</f>
        <v>#REF!</v>
      </c>
      <c r="O140" s="88"/>
      <c r="Z140" s="98"/>
      <c r="AA140" s="98">
        <v>1</v>
      </c>
      <c r="AB140" s="98">
        <v>1</v>
      </c>
      <c r="AC140" s="98">
        <v>1</v>
      </c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CA140" s="98">
        <v>1</v>
      </c>
      <c r="CB140" s="98">
        <v>1</v>
      </c>
      <c r="CZ140" s="50">
        <v>1</v>
      </c>
    </row>
    <row r="141" spans="1:104" ht="12.75">
      <c r="A141" s="89">
        <v>3</v>
      </c>
      <c r="B141" s="90" t="s">
        <v>1</v>
      </c>
      <c r="C141" s="91" t="s">
        <v>68</v>
      </c>
      <c r="D141" s="92" t="s">
        <v>61</v>
      </c>
      <c r="E141" s="93">
        <v>6</v>
      </c>
      <c r="F141" s="94">
        <v>0</v>
      </c>
      <c r="G141" s="95">
        <v>0</v>
      </c>
      <c r="H141" s="96">
        <v>1.77642</v>
      </c>
      <c r="I141" s="97" t="e">
        <f>#REF!*H141</f>
        <v>#REF!</v>
      </c>
      <c r="J141" s="96">
        <v>0</v>
      </c>
      <c r="K141" s="97" t="e">
        <f>#REF!*J141</f>
        <v>#REF!</v>
      </c>
      <c r="O141" s="88"/>
      <c r="Z141" s="98"/>
      <c r="AA141" s="98">
        <v>1</v>
      </c>
      <c r="AB141" s="98">
        <v>1</v>
      </c>
      <c r="AC141" s="98">
        <v>1</v>
      </c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CA141" s="98">
        <v>1</v>
      </c>
      <c r="CB141" s="98">
        <v>1</v>
      </c>
      <c r="CZ141" s="50">
        <v>1</v>
      </c>
    </row>
    <row r="142" spans="1:104" ht="12.75">
      <c r="A142" s="89">
        <v>4</v>
      </c>
      <c r="B142" s="90" t="s">
        <v>1</v>
      </c>
      <c r="C142" s="91" t="s">
        <v>65</v>
      </c>
      <c r="D142" s="92" t="s">
        <v>61</v>
      </c>
      <c r="E142" s="93"/>
      <c r="F142" s="94"/>
      <c r="G142" s="95"/>
      <c r="H142" s="96">
        <v>0.01709</v>
      </c>
      <c r="I142" s="97" t="e">
        <f>#REF!*H142</f>
        <v>#REF!</v>
      </c>
      <c r="J142" s="96">
        <v>0</v>
      </c>
      <c r="K142" s="97" t="e">
        <f>#REF!*J142</f>
        <v>#REF!</v>
      </c>
      <c r="O142" s="88"/>
      <c r="Z142" s="98"/>
      <c r="AA142" s="98">
        <v>1</v>
      </c>
      <c r="AB142" s="98">
        <v>1</v>
      </c>
      <c r="AC142" s="98">
        <v>1</v>
      </c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CA142" s="98">
        <v>1</v>
      </c>
      <c r="CB142" s="98">
        <v>1</v>
      </c>
      <c r="CZ142" s="50">
        <v>1</v>
      </c>
    </row>
    <row r="143" spans="1:104" ht="12.75">
      <c r="A143" s="136"/>
      <c r="B143" s="122"/>
      <c r="C143" s="123" t="s">
        <v>59</v>
      </c>
      <c r="D143" s="124"/>
      <c r="E143" s="125"/>
      <c r="F143" s="126"/>
      <c r="G143" s="141">
        <v>0</v>
      </c>
      <c r="H143" s="96">
        <v>0.19084</v>
      </c>
      <c r="I143" s="97" t="e">
        <f>#REF!*H143</f>
        <v>#REF!</v>
      </c>
      <c r="J143" s="96">
        <v>0</v>
      </c>
      <c r="K143" s="97" t="e">
        <f>#REF!*J143</f>
        <v>#REF!</v>
      </c>
      <c r="O143" s="88"/>
      <c r="Z143" s="98"/>
      <c r="AA143" s="98">
        <v>1</v>
      </c>
      <c r="AB143" s="98">
        <v>1</v>
      </c>
      <c r="AC143" s="98">
        <v>1</v>
      </c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CA143" s="98">
        <v>1</v>
      </c>
      <c r="CB143" s="98">
        <v>1</v>
      </c>
      <c r="CZ143" s="50">
        <v>1</v>
      </c>
    </row>
    <row r="144" spans="1:104" ht="12.75">
      <c r="A144" s="78" t="s">
        <v>25</v>
      </c>
      <c r="B144" s="79" t="s">
        <v>124</v>
      </c>
      <c r="C144" s="80" t="s">
        <v>125</v>
      </c>
      <c r="D144" s="81"/>
      <c r="E144" s="82"/>
      <c r="F144" s="82"/>
      <c r="G144" s="83"/>
      <c r="H144" s="96">
        <v>0.014</v>
      </c>
      <c r="I144" s="97" t="e">
        <f>#REF!*H144</f>
        <v>#REF!</v>
      </c>
      <c r="J144" s="96">
        <v>0</v>
      </c>
      <c r="K144" s="97" t="e">
        <f>#REF!*J144</f>
        <v>#REF!</v>
      </c>
      <c r="O144" s="88"/>
      <c r="Z144" s="98"/>
      <c r="AA144" s="98">
        <v>1</v>
      </c>
      <c r="AB144" s="98">
        <v>1</v>
      </c>
      <c r="AC144" s="98">
        <v>1</v>
      </c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CA144" s="98">
        <v>1</v>
      </c>
      <c r="CB144" s="98">
        <v>1</v>
      </c>
      <c r="CZ144" s="50">
        <v>1</v>
      </c>
    </row>
    <row r="145" spans="1:104" ht="12.75">
      <c r="A145" s="89">
        <v>1</v>
      </c>
      <c r="B145" s="90" t="s">
        <v>1</v>
      </c>
      <c r="C145" s="91" t="s">
        <v>101</v>
      </c>
      <c r="D145" s="92" t="s">
        <v>61</v>
      </c>
      <c r="E145" s="93">
        <v>30</v>
      </c>
      <c r="F145" s="94">
        <v>0</v>
      </c>
      <c r="G145" s="95">
        <v>0</v>
      </c>
      <c r="H145" s="96">
        <v>0.03737</v>
      </c>
      <c r="I145" s="97" t="e">
        <f>#REF!*H145</f>
        <v>#REF!</v>
      </c>
      <c r="J145" s="96">
        <v>0</v>
      </c>
      <c r="K145" s="97" t="e">
        <f>#REF!*J145</f>
        <v>#REF!</v>
      </c>
      <c r="O145" s="88"/>
      <c r="Z145" s="98"/>
      <c r="AA145" s="98">
        <v>1</v>
      </c>
      <c r="AB145" s="98">
        <v>1</v>
      </c>
      <c r="AC145" s="98">
        <v>1</v>
      </c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CA145" s="98">
        <v>1</v>
      </c>
      <c r="CB145" s="98">
        <v>1</v>
      </c>
      <c r="CZ145" s="50">
        <v>1</v>
      </c>
    </row>
    <row r="146" spans="1:104" ht="12.75">
      <c r="A146" s="89">
        <v>2</v>
      </c>
      <c r="B146" s="90" t="s">
        <v>1</v>
      </c>
      <c r="C146" s="91" t="s">
        <v>89</v>
      </c>
      <c r="D146" s="92" t="s">
        <v>61</v>
      </c>
      <c r="E146" s="93">
        <v>30</v>
      </c>
      <c r="F146" s="94">
        <v>0</v>
      </c>
      <c r="G146" s="95">
        <v>0</v>
      </c>
      <c r="H146" s="96">
        <v>0.00372</v>
      </c>
      <c r="I146" s="97" t="e">
        <f>#REF!*H146</f>
        <v>#REF!</v>
      </c>
      <c r="J146" s="96">
        <v>0</v>
      </c>
      <c r="K146" s="97" t="e">
        <f>#REF!*J146</f>
        <v>#REF!</v>
      </c>
      <c r="O146" s="88"/>
      <c r="Z146" s="98"/>
      <c r="AA146" s="98">
        <v>1</v>
      </c>
      <c r="AB146" s="98">
        <v>1</v>
      </c>
      <c r="AC146" s="98">
        <v>1</v>
      </c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CA146" s="98">
        <v>1</v>
      </c>
      <c r="CB146" s="98">
        <v>1</v>
      </c>
      <c r="CZ146" s="50">
        <v>1</v>
      </c>
    </row>
    <row r="147" spans="1:104" ht="12.75">
      <c r="A147" s="89">
        <v>3</v>
      </c>
      <c r="B147" s="90" t="s">
        <v>1</v>
      </c>
      <c r="C147" s="91" t="s">
        <v>65</v>
      </c>
      <c r="D147" s="92" t="s">
        <v>61</v>
      </c>
      <c r="E147" s="93"/>
      <c r="F147" s="94"/>
      <c r="G147" s="95"/>
      <c r="H147" s="96">
        <v>0.0703300000000127</v>
      </c>
      <c r="I147" s="97" t="e">
        <f>#REF!*H147</f>
        <v>#REF!</v>
      </c>
      <c r="J147" s="96">
        <v>0</v>
      </c>
      <c r="K147" s="97" t="e">
        <f>#REF!*J147</f>
        <v>#REF!</v>
      </c>
      <c r="O147" s="88"/>
      <c r="Z147" s="98"/>
      <c r="AA147" s="98">
        <v>1</v>
      </c>
      <c r="AB147" s="98">
        <v>1</v>
      </c>
      <c r="AC147" s="98">
        <v>1</v>
      </c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CA147" s="98">
        <v>1</v>
      </c>
      <c r="CB147" s="98">
        <v>1</v>
      </c>
      <c r="CZ147" s="50">
        <v>1</v>
      </c>
    </row>
    <row r="148" spans="1:104" ht="12.75">
      <c r="A148" s="136"/>
      <c r="B148" s="137"/>
      <c r="C148" s="132" t="s">
        <v>59</v>
      </c>
      <c r="D148" s="138"/>
      <c r="E148" s="139"/>
      <c r="F148" s="140"/>
      <c r="G148" s="141">
        <v>0</v>
      </c>
      <c r="H148" s="96">
        <v>0.01784</v>
      </c>
      <c r="I148" s="97" t="e">
        <f>#REF!*H148</f>
        <v>#REF!</v>
      </c>
      <c r="J148" s="96">
        <v>0</v>
      </c>
      <c r="K148" s="97" t="e">
        <f>#REF!*J148</f>
        <v>#REF!</v>
      </c>
      <c r="O148" s="88"/>
      <c r="Z148" s="98"/>
      <c r="AA148" s="98">
        <v>1</v>
      </c>
      <c r="AB148" s="98">
        <v>1</v>
      </c>
      <c r="AC148" s="98">
        <v>1</v>
      </c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CA148" s="98">
        <v>1</v>
      </c>
      <c r="CB148" s="98">
        <v>1</v>
      </c>
      <c r="CZ148" s="50">
        <v>1</v>
      </c>
    </row>
    <row r="149" spans="8:104" ht="12.75">
      <c r="H149" s="96">
        <v>0.03547</v>
      </c>
      <c r="I149" s="97" t="e">
        <f>#REF!*H149</f>
        <v>#REF!</v>
      </c>
      <c r="J149" s="96">
        <v>0</v>
      </c>
      <c r="K149" s="97" t="e">
        <f>#REF!*J149</f>
        <v>#REF!</v>
      </c>
      <c r="O149" s="88"/>
      <c r="Z149" s="98"/>
      <c r="AA149" s="98">
        <v>1</v>
      </c>
      <c r="AB149" s="98">
        <v>1</v>
      </c>
      <c r="AC149" s="98">
        <v>1</v>
      </c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CA149" s="98">
        <v>1</v>
      </c>
      <c r="CB149" s="98">
        <v>1</v>
      </c>
      <c r="CZ149" s="50">
        <v>1</v>
      </c>
    </row>
    <row r="150" spans="1:104" ht="12.75">
      <c r="A150" s="50" t="s">
        <v>126</v>
      </c>
      <c r="H150" s="96">
        <v>0.053</v>
      </c>
      <c r="I150" s="97" t="e">
        <f>#REF!*H150</f>
        <v>#REF!</v>
      </c>
      <c r="J150" s="96">
        <v>0</v>
      </c>
      <c r="K150" s="97" t="e">
        <f>#REF!*J150</f>
        <v>#REF!</v>
      </c>
      <c r="O150" s="88"/>
      <c r="Z150" s="98"/>
      <c r="AA150" s="98">
        <v>1</v>
      </c>
      <c r="AB150" s="98">
        <v>1</v>
      </c>
      <c r="AC150" s="98">
        <v>1</v>
      </c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CA150" s="98">
        <v>1</v>
      </c>
      <c r="CB150" s="98">
        <v>1</v>
      </c>
      <c r="CZ150" s="50">
        <v>1</v>
      </c>
    </row>
    <row r="151" spans="1:104" ht="12.75">
      <c r="A151" s="50" t="s">
        <v>134</v>
      </c>
      <c r="H151" s="96">
        <v>0.46845</v>
      </c>
      <c r="I151" s="97" t="e">
        <f>#REF!*H151</f>
        <v>#REF!</v>
      </c>
      <c r="J151" s="96">
        <v>0</v>
      </c>
      <c r="K151" s="97" t="e">
        <f>#REF!*J151</f>
        <v>#REF!</v>
      </c>
      <c r="O151" s="88"/>
      <c r="Z151" s="98"/>
      <c r="AA151" s="98">
        <v>1</v>
      </c>
      <c r="AB151" s="98">
        <v>1</v>
      </c>
      <c r="AC151" s="98">
        <v>1</v>
      </c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CA151" s="98">
        <v>1</v>
      </c>
      <c r="CB151" s="98">
        <v>1</v>
      </c>
      <c r="CZ151" s="50">
        <v>1</v>
      </c>
    </row>
    <row r="152" spans="8:104" ht="12.75">
      <c r="H152" s="96">
        <v>0.009</v>
      </c>
      <c r="I152" s="97" t="e">
        <f>#REF!*H152</f>
        <v>#REF!</v>
      </c>
      <c r="J152" s="96">
        <v>0</v>
      </c>
      <c r="K152" s="97" t="e">
        <f>#REF!*J152</f>
        <v>#REF!</v>
      </c>
      <c r="O152" s="88"/>
      <c r="Z152" s="98"/>
      <c r="AA152" s="98">
        <v>1</v>
      </c>
      <c r="AB152" s="98">
        <v>1</v>
      </c>
      <c r="AC152" s="98">
        <v>1</v>
      </c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CA152" s="98">
        <v>1</v>
      </c>
      <c r="CB152" s="98">
        <v>1</v>
      </c>
      <c r="CZ152" s="50">
        <v>1</v>
      </c>
    </row>
    <row r="153" spans="8:104" ht="12.75">
      <c r="H153" s="96">
        <v>0</v>
      </c>
      <c r="I153" s="97" t="e">
        <f>#REF!*H153</f>
        <v>#REF!</v>
      </c>
      <c r="J153" s="96">
        <v>0</v>
      </c>
      <c r="K153" s="97" t="e">
        <f>#REF!*J153</f>
        <v>#REF!</v>
      </c>
      <c r="O153" s="88"/>
      <c r="Z153" s="98"/>
      <c r="AA153" s="98">
        <v>1</v>
      </c>
      <c r="AB153" s="98">
        <v>7</v>
      </c>
      <c r="AC153" s="98">
        <v>7</v>
      </c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CA153" s="98">
        <v>1</v>
      </c>
      <c r="CB153" s="98">
        <v>7</v>
      </c>
      <c r="CZ153" s="50">
        <v>1</v>
      </c>
    </row>
    <row r="154" spans="8:104" ht="12.75">
      <c r="H154" s="96">
        <v>0</v>
      </c>
      <c r="I154" s="97" t="e">
        <f>#REF!*H154</f>
        <v>#REF!</v>
      </c>
      <c r="J154" s="96">
        <v>0</v>
      </c>
      <c r="K154" s="97" t="e">
        <f>#REF!*J154</f>
        <v>#REF!</v>
      </c>
      <c r="O154" s="88"/>
      <c r="Z154" s="98"/>
      <c r="AA154" s="98">
        <v>1</v>
      </c>
      <c r="AB154" s="98">
        <v>7</v>
      </c>
      <c r="AC154" s="98">
        <v>7</v>
      </c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CA154" s="98">
        <v>1</v>
      </c>
      <c r="CB154" s="98">
        <v>7</v>
      </c>
      <c r="CZ154" s="50">
        <v>1</v>
      </c>
    </row>
    <row r="155" spans="8:104" ht="12.75">
      <c r="H155" s="96">
        <v>0</v>
      </c>
      <c r="I155" s="97" t="e">
        <f>#REF!*H155</f>
        <v>#REF!</v>
      </c>
      <c r="J155" s="96">
        <v>0</v>
      </c>
      <c r="K155" s="97" t="e">
        <f>#REF!*J155</f>
        <v>#REF!</v>
      </c>
      <c r="O155" s="88"/>
      <c r="Z155" s="98"/>
      <c r="AA155" s="98">
        <v>1</v>
      </c>
      <c r="AB155" s="98">
        <v>7</v>
      </c>
      <c r="AC155" s="98">
        <v>7</v>
      </c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CA155" s="98">
        <v>1</v>
      </c>
      <c r="CB155" s="98">
        <v>7</v>
      </c>
      <c r="CZ155" s="50">
        <v>1</v>
      </c>
    </row>
    <row r="156" spans="8:104" ht="12.75">
      <c r="H156" s="96">
        <v>0</v>
      </c>
      <c r="I156" s="97" t="e">
        <f>#REF!*H156</f>
        <v>#REF!</v>
      </c>
      <c r="J156" s="96">
        <v>0</v>
      </c>
      <c r="K156" s="97" t="e">
        <f>#REF!*J156</f>
        <v>#REF!</v>
      </c>
      <c r="O156" s="88"/>
      <c r="Z156" s="98"/>
      <c r="AA156" s="98">
        <v>1</v>
      </c>
      <c r="AB156" s="98">
        <v>7</v>
      </c>
      <c r="AC156" s="98">
        <v>7</v>
      </c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CA156" s="98">
        <v>1</v>
      </c>
      <c r="CB156" s="98">
        <v>7</v>
      </c>
      <c r="CZ156" s="50">
        <v>1</v>
      </c>
    </row>
    <row r="157" spans="8:104" ht="12.75">
      <c r="H157" s="96">
        <v>0</v>
      </c>
      <c r="I157" s="97" t="e">
        <f>#REF!*H157</f>
        <v>#REF!</v>
      </c>
      <c r="J157" s="96">
        <v>-0.0018</v>
      </c>
      <c r="K157" s="97" t="e">
        <f>#REF!*J157</f>
        <v>#REF!</v>
      </c>
      <c r="O157" s="88"/>
      <c r="Z157" s="98"/>
      <c r="AA157" s="98">
        <v>1</v>
      </c>
      <c r="AB157" s="98">
        <v>7</v>
      </c>
      <c r="AC157" s="98">
        <v>7</v>
      </c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CA157" s="98">
        <v>1</v>
      </c>
      <c r="CB157" s="98">
        <v>7</v>
      </c>
      <c r="CZ157" s="50">
        <v>1</v>
      </c>
    </row>
    <row r="158" spans="8:104" ht="12.75">
      <c r="H158" s="96">
        <v>0</v>
      </c>
      <c r="I158" s="97" t="e">
        <f>#REF!*H158</f>
        <v>#REF!</v>
      </c>
      <c r="J158" s="96">
        <v>0</v>
      </c>
      <c r="K158" s="97" t="e">
        <f>#REF!*J158</f>
        <v>#REF!</v>
      </c>
      <c r="O158" s="88"/>
      <c r="Z158" s="98"/>
      <c r="AA158" s="98">
        <v>1</v>
      </c>
      <c r="AB158" s="98">
        <v>7</v>
      </c>
      <c r="AC158" s="98">
        <v>7</v>
      </c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CA158" s="98">
        <v>1</v>
      </c>
      <c r="CB158" s="98">
        <v>7</v>
      </c>
      <c r="CZ158" s="50">
        <v>1</v>
      </c>
    </row>
    <row r="159" spans="8:104" ht="12.75">
      <c r="H159" s="96">
        <v>1E-05</v>
      </c>
      <c r="I159" s="97" t="e">
        <f>#REF!*H159</f>
        <v>#REF!</v>
      </c>
      <c r="J159" s="96">
        <v>0</v>
      </c>
      <c r="K159" s="97" t="e">
        <f>#REF!*J159</f>
        <v>#REF!</v>
      </c>
      <c r="O159" s="88"/>
      <c r="Z159" s="98"/>
      <c r="AA159" s="98">
        <v>1</v>
      </c>
      <c r="AB159" s="98">
        <v>7</v>
      </c>
      <c r="AC159" s="98">
        <v>7</v>
      </c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CA159" s="98">
        <v>1</v>
      </c>
      <c r="CB159" s="98">
        <v>7</v>
      </c>
      <c r="CZ159" s="50">
        <v>1</v>
      </c>
    </row>
    <row r="160" spans="8:104" ht="12.75">
      <c r="H160" s="96">
        <v>2E-05</v>
      </c>
      <c r="I160" s="97" t="e">
        <f>#REF!*H160</f>
        <v>#REF!</v>
      </c>
      <c r="J160" s="96">
        <v>0</v>
      </c>
      <c r="K160" s="97" t="e">
        <f>#REF!*J160</f>
        <v>#REF!</v>
      </c>
      <c r="O160" s="88"/>
      <c r="Z160" s="98"/>
      <c r="AA160" s="98">
        <v>1</v>
      </c>
      <c r="AB160" s="98">
        <v>7</v>
      </c>
      <c r="AC160" s="98">
        <v>7</v>
      </c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CA160" s="98">
        <v>1</v>
      </c>
      <c r="CB160" s="98">
        <v>7</v>
      </c>
      <c r="CZ160" s="50">
        <v>1</v>
      </c>
    </row>
    <row r="161" spans="8:104" ht="12.75">
      <c r="H161" s="96">
        <v>0.00016</v>
      </c>
      <c r="I161" s="97" t="e">
        <f>#REF!*H161</f>
        <v>#REF!</v>
      </c>
      <c r="J161" s="96">
        <v>0</v>
      </c>
      <c r="K161" s="97" t="e">
        <f>#REF!*J161</f>
        <v>#REF!</v>
      </c>
      <c r="O161" s="88"/>
      <c r="Z161" s="98"/>
      <c r="AA161" s="98">
        <v>1</v>
      </c>
      <c r="AB161" s="98">
        <v>7</v>
      </c>
      <c r="AC161" s="98">
        <v>7</v>
      </c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CA161" s="98">
        <v>1</v>
      </c>
      <c r="CB161" s="98">
        <v>7</v>
      </c>
      <c r="CZ161" s="50">
        <v>1</v>
      </c>
    </row>
    <row r="162" spans="8:104" ht="12.75">
      <c r="H162" s="96">
        <v>0.00023</v>
      </c>
      <c r="I162" s="97" t="e">
        <f>#REF!*H162</f>
        <v>#REF!</v>
      </c>
      <c r="J162" s="96">
        <v>0</v>
      </c>
      <c r="K162" s="97" t="e">
        <f>#REF!*J162</f>
        <v>#REF!</v>
      </c>
      <c r="O162" s="88"/>
      <c r="Z162" s="98"/>
      <c r="AA162" s="98">
        <v>1</v>
      </c>
      <c r="AB162" s="98">
        <v>7</v>
      </c>
      <c r="AC162" s="98">
        <v>7</v>
      </c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CA162" s="98">
        <v>1</v>
      </c>
      <c r="CB162" s="98">
        <v>7</v>
      </c>
      <c r="CZ162" s="50">
        <v>1</v>
      </c>
    </row>
    <row r="163" spans="8:104" ht="12.75">
      <c r="H163" s="96">
        <v>8E-05</v>
      </c>
      <c r="I163" s="97" t="e">
        <f>#REF!*H163</f>
        <v>#REF!</v>
      </c>
      <c r="J163" s="96">
        <v>0</v>
      </c>
      <c r="K163" s="97" t="e">
        <f>#REF!*J163</f>
        <v>#REF!</v>
      </c>
      <c r="O163" s="88"/>
      <c r="Z163" s="98"/>
      <c r="AA163" s="98">
        <v>1</v>
      </c>
      <c r="AB163" s="98">
        <v>7</v>
      </c>
      <c r="AC163" s="98">
        <v>7</v>
      </c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CA163" s="98">
        <v>1</v>
      </c>
      <c r="CB163" s="98">
        <v>7</v>
      </c>
      <c r="CZ163" s="50">
        <v>1</v>
      </c>
    </row>
    <row r="164" spans="8:104" ht="12.75">
      <c r="H164" s="96">
        <v>0</v>
      </c>
      <c r="I164" s="97" t="e">
        <f>#REF!*H164</f>
        <v>#REF!</v>
      </c>
      <c r="J164" s="96">
        <v>0</v>
      </c>
      <c r="K164" s="97" t="e">
        <f>#REF!*J164</f>
        <v>#REF!</v>
      </c>
      <c r="O164" s="88"/>
      <c r="Z164" s="98"/>
      <c r="AA164" s="98">
        <v>1</v>
      </c>
      <c r="AB164" s="98">
        <v>1</v>
      </c>
      <c r="AC164" s="98">
        <v>1</v>
      </c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CA164" s="98">
        <v>1</v>
      </c>
      <c r="CB164" s="98">
        <v>1</v>
      </c>
      <c r="CZ164" s="50">
        <v>1</v>
      </c>
    </row>
    <row r="165" spans="8:104" ht="12.75">
      <c r="H165" s="96">
        <v>0</v>
      </c>
      <c r="I165" s="97" t="e">
        <f>#REF!*H165</f>
        <v>#REF!</v>
      </c>
      <c r="J165" s="96">
        <v>-0.088</v>
      </c>
      <c r="K165" s="97" t="e">
        <f>#REF!*J165</f>
        <v>#REF!</v>
      </c>
      <c r="O165" s="88"/>
      <c r="Z165" s="98"/>
      <c r="AA165" s="98">
        <v>1</v>
      </c>
      <c r="AB165" s="98">
        <v>1</v>
      </c>
      <c r="AC165" s="98">
        <v>1</v>
      </c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CA165" s="98">
        <v>1</v>
      </c>
      <c r="CB165" s="98">
        <v>1</v>
      </c>
      <c r="CZ165" s="50">
        <v>1</v>
      </c>
    </row>
    <row r="166" spans="8:104" ht="12.75">
      <c r="H166" s="96">
        <v>0</v>
      </c>
      <c r="I166" s="97" t="e">
        <f>#REF!*H166</f>
        <v>#REF!</v>
      </c>
      <c r="J166" s="96">
        <v>-0.067</v>
      </c>
      <c r="K166" s="97" t="e">
        <f>#REF!*J166</f>
        <v>#REF!</v>
      </c>
      <c r="O166" s="88"/>
      <c r="Z166" s="98"/>
      <c r="AA166" s="98">
        <v>1</v>
      </c>
      <c r="AB166" s="98">
        <v>1</v>
      </c>
      <c r="AC166" s="98">
        <v>1</v>
      </c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CA166" s="98">
        <v>1</v>
      </c>
      <c r="CB166" s="98">
        <v>1</v>
      </c>
      <c r="CZ166" s="50">
        <v>1</v>
      </c>
    </row>
    <row r="167" spans="8:104" ht="12.75">
      <c r="H167" s="96">
        <v>1</v>
      </c>
      <c r="I167" s="97" t="e">
        <f>#REF!*H167</f>
        <v>#REF!</v>
      </c>
      <c r="J167" s="96"/>
      <c r="K167" s="97" t="e">
        <f>#REF!*J167</f>
        <v>#REF!</v>
      </c>
      <c r="O167" s="88"/>
      <c r="Z167" s="98"/>
      <c r="AA167" s="98">
        <v>3</v>
      </c>
      <c r="AB167" s="98">
        <v>0</v>
      </c>
      <c r="AC167" s="98">
        <v>13380530</v>
      </c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CA167" s="98">
        <v>3</v>
      </c>
      <c r="CB167" s="98">
        <v>0</v>
      </c>
      <c r="CZ167" s="50">
        <v>1</v>
      </c>
    </row>
    <row r="168" spans="8:104" ht="12.75">
      <c r="H168" s="96">
        <v>0.00075</v>
      </c>
      <c r="I168" s="97" t="e">
        <f>#REF!*H168</f>
        <v>#REF!</v>
      </c>
      <c r="J168" s="96"/>
      <c r="K168" s="97" t="e">
        <f>#REF!*J168</f>
        <v>#REF!</v>
      </c>
      <c r="O168" s="88"/>
      <c r="Z168" s="98"/>
      <c r="AA168" s="98">
        <v>3</v>
      </c>
      <c r="AB168" s="98">
        <v>0</v>
      </c>
      <c r="AC168" s="98">
        <v>54914588</v>
      </c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CA168" s="98">
        <v>3</v>
      </c>
      <c r="CB168" s="98">
        <v>0</v>
      </c>
      <c r="CZ168" s="50">
        <v>1</v>
      </c>
    </row>
    <row r="169" spans="8:104" ht="12.75">
      <c r="H169" s="96">
        <v>0.00075</v>
      </c>
      <c r="I169" s="97" t="e">
        <f>#REF!*H169</f>
        <v>#REF!</v>
      </c>
      <c r="J169" s="96"/>
      <c r="K169" s="97" t="e">
        <f>#REF!*J169</f>
        <v>#REF!</v>
      </c>
      <c r="O169" s="88"/>
      <c r="Z169" s="98"/>
      <c r="AA169" s="98">
        <v>3</v>
      </c>
      <c r="AB169" s="98">
        <v>0</v>
      </c>
      <c r="AC169" s="98">
        <v>54914594</v>
      </c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CA169" s="98">
        <v>3</v>
      </c>
      <c r="CB169" s="98">
        <v>0</v>
      </c>
      <c r="CZ169" s="50">
        <v>1</v>
      </c>
    </row>
    <row r="170" spans="8:104" ht="12.75">
      <c r="H170" s="96">
        <v>0.01158</v>
      </c>
      <c r="I170" s="97" t="e">
        <f>#REF!*H170</f>
        <v>#REF!</v>
      </c>
      <c r="J170" s="96"/>
      <c r="K170" s="97" t="e">
        <f>#REF!*J170</f>
        <v>#REF!</v>
      </c>
      <c r="O170" s="88"/>
      <c r="Z170" s="98"/>
      <c r="AA170" s="98">
        <v>3</v>
      </c>
      <c r="AB170" s="98">
        <v>0</v>
      </c>
      <c r="AC170" s="98">
        <v>55330317</v>
      </c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CA170" s="98">
        <v>3</v>
      </c>
      <c r="CB170" s="98">
        <v>0</v>
      </c>
      <c r="CZ170" s="50">
        <v>1</v>
      </c>
    </row>
    <row r="171" spans="8:104" ht="12.75">
      <c r="H171" s="96">
        <v>0.01186</v>
      </c>
      <c r="I171" s="97" t="e">
        <f>#REF!*H171</f>
        <v>#REF!</v>
      </c>
      <c r="J171" s="96"/>
      <c r="K171" s="97" t="e">
        <f>#REF!*J171</f>
        <v>#REF!</v>
      </c>
      <c r="O171" s="88"/>
      <c r="Z171" s="98"/>
      <c r="AA171" s="98">
        <v>3</v>
      </c>
      <c r="AB171" s="98">
        <v>0</v>
      </c>
      <c r="AC171" s="98">
        <v>55330319</v>
      </c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CA171" s="98">
        <v>3</v>
      </c>
      <c r="CB171" s="98">
        <v>0</v>
      </c>
      <c r="CZ171" s="50">
        <v>1</v>
      </c>
    </row>
    <row r="172" spans="8:104" ht="12.75">
      <c r="H172" s="96">
        <v>0.01186</v>
      </c>
      <c r="I172" s="97" t="e">
        <f>#REF!*H172</f>
        <v>#REF!</v>
      </c>
      <c r="J172" s="96"/>
      <c r="K172" s="97" t="e">
        <f>#REF!*J172</f>
        <v>#REF!</v>
      </c>
      <c r="O172" s="88"/>
      <c r="Z172" s="98"/>
      <c r="AA172" s="98">
        <v>3</v>
      </c>
      <c r="AB172" s="98">
        <v>0</v>
      </c>
      <c r="AC172" s="98">
        <v>55330320</v>
      </c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CA172" s="98">
        <v>3</v>
      </c>
      <c r="CB172" s="98">
        <v>0</v>
      </c>
      <c r="CZ172" s="50">
        <v>1</v>
      </c>
    </row>
    <row r="173" spans="8:104" ht="12.75">
      <c r="H173" s="96">
        <v>0.01214</v>
      </c>
      <c r="I173" s="97" t="e">
        <f>#REF!*H173</f>
        <v>#REF!</v>
      </c>
      <c r="J173" s="96"/>
      <c r="K173" s="97" t="e">
        <f>#REF!*J173</f>
        <v>#REF!</v>
      </c>
      <c r="O173" s="88"/>
      <c r="Z173" s="98"/>
      <c r="AA173" s="98">
        <v>3</v>
      </c>
      <c r="AB173" s="98">
        <v>0</v>
      </c>
      <c r="AC173" s="98">
        <v>55330321</v>
      </c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CA173" s="98">
        <v>3</v>
      </c>
      <c r="CB173" s="98">
        <v>0</v>
      </c>
      <c r="CZ173" s="50">
        <v>1</v>
      </c>
    </row>
    <row r="174" spans="8:104" ht="12.75">
      <c r="H174" s="96">
        <v>0.01897</v>
      </c>
      <c r="I174" s="97" t="e">
        <f>#REF!*H174</f>
        <v>#REF!</v>
      </c>
      <c r="J174" s="96"/>
      <c r="K174" s="97" t="e">
        <f>#REF!*J174</f>
        <v>#REF!</v>
      </c>
      <c r="O174" s="88"/>
      <c r="Z174" s="98"/>
      <c r="AA174" s="98">
        <v>3</v>
      </c>
      <c r="AB174" s="98">
        <v>0</v>
      </c>
      <c r="AC174" s="98">
        <v>55330430</v>
      </c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CA174" s="98">
        <v>3</v>
      </c>
      <c r="CB174" s="98">
        <v>0</v>
      </c>
      <c r="CZ174" s="50">
        <v>1</v>
      </c>
    </row>
    <row r="175" spans="8:104" ht="12.75">
      <c r="H175" s="96">
        <v>0.0113</v>
      </c>
      <c r="I175" s="97" t="e">
        <f>#REF!*H175</f>
        <v>#REF!</v>
      </c>
      <c r="J175" s="96"/>
      <c r="K175" s="97" t="e">
        <f>#REF!*J175</f>
        <v>#REF!</v>
      </c>
      <c r="O175" s="88"/>
      <c r="Z175" s="98"/>
      <c r="AA175" s="98">
        <v>3</v>
      </c>
      <c r="AB175" s="98">
        <v>0</v>
      </c>
      <c r="AC175" s="98">
        <v>55332474.1</v>
      </c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CA175" s="98">
        <v>3</v>
      </c>
      <c r="CB175" s="98">
        <v>0</v>
      </c>
      <c r="CZ175" s="50">
        <v>1</v>
      </c>
    </row>
    <row r="176" spans="8:104" ht="12.75">
      <c r="H176" s="96">
        <v>0.0026</v>
      </c>
      <c r="I176" s="97" t="e">
        <f>#REF!*H176</f>
        <v>#REF!</v>
      </c>
      <c r="J176" s="96"/>
      <c r="K176" s="97" t="e">
        <f>#REF!*J176</f>
        <v>#REF!</v>
      </c>
      <c r="O176" s="88"/>
      <c r="Z176" s="98"/>
      <c r="AA176" s="98">
        <v>3</v>
      </c>
      <c r="AB176" s="98">
        <v>1</v>
      </c>
      <c r="AC176" s="98" t="s">
        <v>36</v>
      </c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CA176" s="98">
        <v>3</v>
      </c>
      <c r="CB176" s="98">
        <v>1</v>
      </c>
      <c r="CZ176" s="50">
        <v>1</v>
      </c>
    </row>
    <row r="177" spans="8:104" ht="12.75">
      <c r="H177" s="96">
        <v>1.99999999999922E-05</v>
      </c>
      <c r="I177" s="97" t="e">
        <f>#REF!*H177</f>
        <v>#REF!</v>
      </c>
      <c r="J177" s="96"/>
      <c r="K177" s="97" t="e">
        <f>#REF!*J177</f>
        <v>#REF!</v>
      </c>
      <c r="O177" s="88"/>
      <c r="Z177" s="98"/>
      <c r="AA177" s="98">
        <v>3</v>
      </c>
      <c r="AB177" s="98">
        <v>1</v>
      </c>
      <c r="AC177" s="98" t="s">
        <v>37</v>
      </c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CA177" s="98">
        <v>3</v>
      </c>
      <c r="CB177" s="98">
        <v>1</v>
      </c>
      <c r="CZ177" s="50">
        <v>1</v>
      </c>
    </row>
    <row r="178" spans="8:104" ht="12.75">
      <c r="H178" s="96">
        <v>0.0175</v>
      </c>
      <c r="I178" s="97" t="e">
        <f>#REF!*H178</f>
        <v>#REF!</v>
      </c>
      <c r="J178" s="96"/>
      <c r="K178" s="97" t="e">
        <f>#REF!*J178</f>
        <v>#REF!</v>
      </c>
      <c r="O178" s="88"/>
      <c r="Z178" s="98"/>
      <c r="AA178" s="98">
        <v>3</v>
      </c>
      <c r="AB178" s="98">
        <v>0</v>
      </c>
      <c r="AC178" s="98">
        <v>61160222</v>
      </c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CA178" s="98">
        <v>3</v>
      </c>
      <c r="CB178" s="98">
        <v>0</v>
      </c>
      <c r="CZ178" s="50">
        <v>1</v>
      </c>
    </row>
    <row r="179" spans="8:104" ht="12.75">
      <c r="H179" s="96">
        <v>0.015</v>
      </c>
      <c r="I179" s="97" t="e">
        <f>#REF!*H179</f>
        <v>#REF!</v>
      </c>
      <c r="J179" s="96"/>
      <c r="K179" s="97" t="e">
        <f>#REF!*J179</f>
        <v>#REF!</v>
      </c>
      <c r="O179" s="88"/>
      <c r="Z179" s="98"/>
      <c r="AA179" s="98">
        <v>3</v>
      </c>
      <c r="AB179" s="98">
        <v>0</v>
      </c>
      <c r="AC179" s="98">
        <v>61164922</v>
      </c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CA179" s="98">
        <v>3</v>
      </c>
      <c r="CB179" s="98">
        <v>0</v>
      </c>
      <c r="CZ179" s="50">
        <v>1</v>
      </c>
    </row>
    <row r="180" spans="8:104" ht="12.75">
      <c r="H180" s="96">
        <v>0.017</v>
      </c>
      <c r="I180" s="97" t="e">
        <f>#REF!*H180</f>
        <v>#REF!</v>
      </c>
      <c r="J180" s="96"/>
      <c r="K180" s="97" t="e">
        <f>#REF!*J180</f>
        <v>#REF!</v>
      </c>
      <c r="O180" s="88"/>
      <c r="Z180" s="98"/>
      <c r="AA180" s="98">
        <v>3</v>
      </c>
      <c r="AB180" s="98">
        <v>0</v>
      </c>
      <c r="AC180" s="98">
        <v>61164923</v>
      </c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CA180" s="98">
        <v>3</v>
      </c>
      <c r="CB180" s="98">
        <v>0</v>
      </c>
      <c r="CZ180" s="50">
        <v>1</v>
      </c>
    </row>
    <row r="181" spans="8:104" ht="12.75">
      <c r="H181" s="96">
        <v>0.019</v>
      </c>
      <c r="I181" s="97" t="e">
        <f>#REF!*H181</f>
        <v>#REF!</v>
      </c>
      <c r="J181" s="96"/>
      <c r="K181" s="97" t="e">
        <f>#REF!*J181</f>
        <v>#REF!</v>
      </c>
      <c r="O181" s="88"/>
      <c r="Z181" s="98"/>
      <c r="AA181" s="98">
        <v>3</v>
      </c>
      <c r="AB181" s="98">
        <v>0</v>
      </c>
      <c r="AC181" s="98">
        <v>61164924</v>
      </c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CA181" s="98">
        <v>3</v>
      </c>
      <c r="CB181" s="98">
        <v>0</v>
      </c>
      <c r="CZ181" s="50">
        <v>1</v>
      </c>
    </row>
    <row r="182" spans="8:104" ht="12.75">
      <c r="H182" s="96">
        <v>0</v>
      </c>
      <c r="I182" s="97" t="e">
        <f>#REF!*H182</f>
        <v>#REF!</v>
      </c>
      <c r="J182" s="96"/>
      <c r="K182" s="97" t="e">
        <f>#REF!*J182</f>
        <v>#REF!</v>
      </c>
      <c r="O182" s="88"/>
      <c r="Z182" s="98"/>
      <c r="AA182" s="98">
        <v>3</v>
      </c>
      <c r="AB182" s="98">
        <v>0</v>
      </c>
      <c r="AC182" s="98" t="s">
        <v>38</v>
      </c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CA182" s="98">
        <v>3</v>
      </c>
      <c r="CB182" s="98">
        <v>0</v>
      </c>
      <c r="CZ182" s="50">
        <v>1</v>
      </c>
    </row>
    <row r="183" spans="8:104" ht="12.75">
      <c r="H183" s="96">
        <v>0</v>
      </c>
      <c r="I183" s="97" t="e">
        <f>#REF!*H183</f>
        <v>#REF!</v>
      </c>
      <c r="J183" s="96"/>
      <c r="K183" s="97" t="e">
        <f>#REF!*J183</f>
        <v>#REF!</v>
      </c>
      <c r="O183" s="88"/>
      <c r="Z183" s="98"/>
      <c r="AA183" s="98">
        <v>3</v>
      </c>
      <c r="AB183" s="98">
        <v>0</v>
      </c>
      <c r="AC183" s="98" t="s">
        <v>39</v>
      </c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CA183" s="98">
        <v>3</v>
      </c>
      <c r="CB183" s="98">
        <v>0</v>
      </c>
      <c r="CZ183" s="50">
        <v>1</v>
      </c>
    </row>
    <row r="184" spans="8:104" ht="12.75">
      <c r="H184" s="96">
        <v>0.00108</v>
      </c>
      <c r="I184" s="97" t="e">
        <f>#REF!*H184</f>
        <v>#REF!</v>
      </c>
      <c r="J184" s="96"/>
      <c r="K184" s="97" t="e">
        <f>#REF!*J184</f>
        <v>#REF!</v>
      </c>
      <c r="O184" s="88"/>
      <c r="Z184" s="98"/>
      <c r="AA184" s="98">
        <v>3</v>
      </c>
      <c r="AB184" s="98">
        <v>0</v>
      </c>
      <c r="AC184" s="98">
        <v>61187136</v>
      </c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  <c r="CA184" s="98">
        <v>3</v>
      </c>
      <c r="CB184" s="98">
        <v>0</v>
      </c>
      <c r="CZ184" s="50">
        <v>1</v>
      </c>
    </row>
    <row r="185" spans="8:104" ht="12.75">
      <c r="H185" s="96">
        <v>0.00123</v>
      </c>
      <c r="I185" s="97" t="e">
        <f>#REF!*H185</f>
        <v>#REF!</v>
      </c>
      <c r="J185" s="96"/>
      <c r="K185" s="97" t="e">
        <f>#REF!*J185</f>
        <v>#REF!</v>
      </c>
      <c r="O185" s="88"/>
      <c r="Z185" s="98"/>
      <c r="AA185" s="98">
        <v>3</v>
      </c>
      <c r="AB185" s="98">
        <v>0</v>
      </c>
      <c r="AC185" s="98">
        <v>61187156</v>
      </c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CA185" s="98">
        <v>3</v>
      </c>
      <c r="CB185" s="98">
        <v>0</v>
      </c>
      <c r="CZ185" s="50">
        <v>1</v>
      </c>
    </row>
    <row r="186" spans="8:104" ht="12.75">
      <c r="H186" s="96">
        <v>0.00203</v>
      </c>
      <c r="I186" s="97" t="e">
        <f>#REF!*H186</f>
        <v>#REF!</v>
      </c>
      <c r="J186" s="96"/>
      <c r="K186" s="97" t="e">
        <f>#REF!*J186</f>
        <v>#REF!</v>
      </c>
      <c r="O186" s="88"/>
      <c r="Z186" s="98"/>
      <c r="AA186" s="98">
        <v>3</v>
      </c>
      <c r="AB186" s="98">
        <v>0</v>
      </c>
      <c r="AC186" s="98">
        <v>61187421</v>
      </c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CA186" s="98">
        <v>3</v>
      </c>
      <c r="CB186" s="98">
        <v>0</v>
      </c>
      <c r="CZ186" s="50">
        <v>1</v>
      </c>
    </row>
    <row r="187" spans="8:104" ht="12.75">
      <c r="H187" s="96">
        <v>0.00218</v>
      </c>
      <c r="I187" s="97" t="e">
        <f>#REF!*H187</f>
        <v>#REF!</v>
      </c>
      <c r="J187" s="96"/>
      <c r="K187" s="97" t="e">
        <f>#REF!*J187</f>
        <v>#REF!</v>
      </c>
      <c r="O187" s="88"/>
      <c r="Z187" s="98"/>
      <c r="AA187" s="98">
        <v>3</v>
      </c>
      <c r="AB187" s="98">
        <v>0</v>
      </c>
      <c r="AC187" s="98">
        <v>61187496</v>
      </c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CA187" s="98">
        <v>3</v>
      </c>
      <c r="CB187" s="98">
        <v>0</v>
      </c>
      <c r="CZ187" s="50">
        <v>1</v>
      </c>
    </row>
    <row r="188" spans="8:63" ht="12.75">
      <c r="H188" s="103"/>
      <c r="I188" s="104" t="e">
        <f>SUM(I139:I187)</f>
        <v>#REF!</v>
      </c>
      <c r="J188" s="105"/>
      <c r="K188" s="104" t="e">
        <f>SUM(K139:K187)</f>
        <v>#REF!</v>
      </c>
      <c r="O188" s="88"/>
      <c r="X188" s="106" t="e">
        <f>K188</f>
        <v>#REF!</v>
      </c>
      <c r="Y188" s="106" t="e">
        <f>I188</f>
        <v>#REF!</v>
      </c>
      <c r="Z188" s="107" t="e">
        <f>#REF!</f>
        <v>#REF!</v>
      </c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108"/>
      <c r="BB188" s="108"/>
      <c r="BC188" s="108"/>
      <c r="BD188" s="108"/>
      <c r="BE188" s="108"/>
      <c r="BF188" s="108"/>
      <c r="BG188" s="98"/>
      <c r="BH188" s="98"/>
      <c r="BI188" s="98"/>
      <c r="BJ188" s="98"/>
      <c r="BK188" s="98"/>
    </row>
    <row r="189" spans="8:15" ht="14.25" customHeight="1">
      <c r="H189" s="84"/>
      <c r="I189" s="85"/>
      <c r="J189" s="86"/>
      <c r="K189" s="87"/>
      <c r="O189" s="88"/>
    </row>
    <row r="190" spans="8:104" ht="12.75">
      <c r="H190" s="96">
        <v>0.0333800000000224</v>
      </c>
      <c r="I190" s="97" t="e">
        <f>#REF!*H190</f>
        <v>#REF!</v>
      </c>
      <c r="J190" s="96">
        <v>0</v>
      </c>
      <c r="K190" s="97" t="e">
        <f>#REF!*J190</f>
        <v>#REF!</v>
      </c>
      <c r="O190" s="88"/>
      <c r="Z190" s="98"/>
      <c r="AA190" s="98">
        <v>1</v>
      </c>
      <c r="AB190" s="98">
        <v>1</v>
      </c>
      <c r="AC190" s="98">
        <v>1</v>
      </c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  <c r="BH190" s="98"/>
      <c r="BI190" s="98"/>
      <c r="BJ190" s="98"/>
      <c r="BK190" s="98"/>
      <c r="CA190" s="98">
        <v>1</v>
      </c>
      <c r="CB190" s="98">
        <v>1</v>
      </c>
      <c r="CZ190" s="50">
        <v>1</v>
      </c>
    </row>
    <row r="191" spans="8:104" ht="12.75">
      <c r="H191" s="96">
        <v>0</v>
      </c>
      <c r="I191" s="97" t="e">
        <f>#REF!*H191</f>
        <v>#REF!</v>
      </c>
      <c r="J191" s="96">
        <v>0</v>
      </c>
      <c r="K191" s="97" t="e">
        <f>#REF!*J191</f>
        <v>#REF!</v>
      </c>
      <c r="O191" s="88"/>
      <c r="Z191" s="98"/>
      <c r="AA191" s="98">
        <v>1</v>
      </c>
      <c r="AB191" s="98">
        <v>1</v>
      </c>
      <c r="AC191" s="98">
        <v>1</v>
      </c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CA191" s="98">
        <v>1</v>
      </c>
      <c r="CB191" s="98">
        <v>1</v>
      </c>
      <c r="CZ191" s="50">
        <v>1</v>
      </c>
    </row>
    <row r="192" spans="8:104" ht="12.75">
      <c r="H192" s="96">
        <v>0</v>
      </c>
      <c r="I192" s="97" t="e">
        <f>#REF!*H192</f>
        <v>#REF!</v>
      </c>
      <c r="J192" s="96">
        <v>0</v>
      </c>
      <c r="K192" s="97" t="e">
        <f>#REF!*J192</f>
        <v>#REF!</v>
      </c>
      <c r="O192" s="88"/>
      <c r="Z192" s="98"/>
      <c r="AA192" s="98">
        <v>1</v>
      </c>
      <c r="AB192" s="98">
        <v>1</v>
      </c>
      <c r="AC192" s="98">
        <v>1</v>
      </c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CA192" s="98">
        <v>1</v>
      </c>
      <c r="CB192" s="98">
        <v>1</v>
      </c>
      <c r="CZ192" s="50">
        <v>1</v>
      </c>
    </row>
    <row r="193" spans="8:104" ht="12.75">
      <c r="H193" s="96">
        <v>0.0406300000000215</v>
      </c>
      <c r="I193" s="97" t="e">
        <f>#REF!*H193</f>
        <v>#REF!</v>
      </c>
      <c r="J193" s="96">
        <v>0</v>
      </c>
      <c r="K193" s="97" t="e">
        <f>#REF!*J193</f>
        <v>#REF!</v>
      </c>
      <c r="O193" s="88"/>
      <c r="Z193" s="98"/>
      <c r="AA193" s="98">
        <v>1</v>
      </c>
      <c r="AB193" s="98">
        <v>1</v>
      </c>
      <c r="AC193" s="98">
        <v>1</v>
      </c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CA193" s="98">
        <v>1</v>
      </c>
      <c r="CB193" s="98">
        <v>1</v>
      </c>
      <c r="CZ193" s="50">
        <v>1</v>
      </c>
    </row>
    <row r="194" spans="8:63" ht="12.75">
      <c r="H194" s="103"/>
      <c r="I194" s="104" t="e">
        <f>SUM(I189:I193)</f>
        <v>#REF!</v>
      </c>
      <c r="J194" s="105"/>
      <c r="K194" s="104" t="e">
        <f>SUM(K189:K193)</f>
        <v>#REF!</v>
      </c>
      <c r="O194" s="88"/>
      <c r="X194" s="106" t="e">
        <f>K194</f>
        <v>#REF!</v>
      </c>
      <c r="Y194" s="106" t="e">
        <f>I194</f>
        <v>#REF!</v>
      </c>
      <c r="Z194" s="107" t="e">
        <f>#REF!</f>
        <v>#REF!</v>
      </c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108"/>
      <c r="BB194" s="108"/>
      <c r="BC194" s="108"/>
      <c r="BD194" s="108"/>
      <c r="BE194" s="108"/>
      <c r="BF194" s="108"/>
      <c r="BG194" s="98"/>
      <c r="BH194" s="98"/>
      <c r="BI194" s="98"/>
      <c r="BJ194" s="98"/>
      <c r="BK194" s="98"/>
    </row>
    <row r="195" spans="8:15" ht="14.25" customHeight="1">
      <c r="H195" s="84"/>
      <c r="I195" s="85"/>
      <c r="J195" s="86"/>
      <c r="K195" s="87"/>
      <c r="O195" s="88"/>
    </row>
    <row r="196" spans="8:104" ht="12.75">
      <c r="H196" s="96">
        <v>0</v>
      </c>
      <c r="I196" s="97" t="e">
        <f>#REF!*H196</f>
        <v>#REF!</v>
      </c>
      <c r="J196" s="96">
        <v>-0.005</v>
      </c>
      <c r="K196" s="97" t="e">
        <f>#REF!*J196</f>
        <v>#REF!</v>
      </c>
      <c r="O196" s="88"/>
      <c r="Z196" s="98"/>
      <c r="AA196" s="98">
        <v>1</v>
      </c>
      <c r="AB196" s="98">
        <v>7</v>
      </c>
      <c r="AC196" s="98">
        <v>7</v>
      </c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CA196" s="98">
        <v>1</v>
      </c>
      <c r="CB196" s="98">
        <v>7</v>
      </c>
      <c r="CZ196" s="50">
        <v>1</v>
      </c>
    </row>
    <row r="197" spans="8:104" ht="12.75">
      <c r="H197" s="96">
        <v>0</v>
      </c>
      <c r="I197" s="97" t="e">
        <f>#REF!*H197</f>
        <v>#REF!</v>
      </c>
      <c r="J197" s="96">
        <v>-0.008</v>
      </c>
      <c r="K197" s="97" t="e">
        <f>#REF!*J197</f>
        <v>#REF!</v>
      </c>
      <c r="O197" s="88"/>
      <c r="Z197" s="98"/>
      <c r="AA197" s="98">
        <v>1</v>
      </c>
      <c r="AB197" s="98">
        <v>7</v>
      </c>
      <c r="AC197" s="98">
        <v>7</v>
      </c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CA197" s="98">
        <v>1</v>
      </c>
      <c r="CB197" s="98">
        <v>7</v>
      </c>
      <c r="CZ197" s="50">
        <v>1</v>
      </c>
    </row>
    <row r="198" spans="8:104" ht="12.75">
      <c r="H198" s="96">
        <v>0</v>
      </c>
      <c r="I198" s="97" t="e">
        <f>#REF!*H198</f>
        <v>#REF!</v>
      </c>
      <c r="J198" s="96">
        <v>-0.014</v>
      </c>
      <c r="K198" s="97" t="e">
        <f>#REF!*J198</f>
        <v>#REF!</v>
      </c>
      <c r="O198" s="88"/>
      <c r="Z198" s="98"/>
      <c r="AA198" s="98">
        <v>1</v>
      </c>
      <c r="AB198" s="98">
        <v>7</v>
      </c>
      <c r="AC198" s="98">
        <v>7</v>
      </c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CA198" s="98">
        <v>1</v>
      </c>
      <c r="CB198" s="98">
        <v>7</v>
      </c>
      <c r="CZ198" s="50">
        <v>1</v>
      </c>
    </row>
    <row r="199" spans="8:104" ht="12.75">
      <c r="H199" s="96">
        <v>0</v>
      </c>
      <c r="I199" s="97" t="e">
        <f>#REF!*H199</f>
        <v>#REF!</v>
      </c>
      <c r="J199" s="96">
        <v>-0.024</v>
      </c>
      <c r="K199" s="97" t="e">
        <f>#REF!*J199</f>
        <v>#REF!</v>
      </c>
      <c r="O199" s="88"/>
      <c r="Z199" s="98"/>
      <c r="AA199" s="98">
        <v>1</v>
      </c>
      <c r="AB199" s="98">
        <v>7</v>
      </c>
      <c r="AC199" s="98">
        <v>7</v>
      </c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CA199" s="98">
        <v>1</v>
      </c>
      <c r="CB199" s="98">
        <v>7</v>
      </c>
      <c r="CZ199" s="50">
        <v>1</v>
      </c>
    </row>
    <row r="200" spans="8:104" ht="12.75">
      <c r="H200" s="96">
        <v>0</v>
      </c>
      <c r="I200" s="97" t="e">
        <f>#REF!*H200</f>
        <v>#REF!</v>
      </c>
      <c r="J200" s="96">
        <v>-0.015</v>
      </c>
      <c r="K200" s="97" t="e">
        <f>#REF!*J200</f>
        <v>#REF!</v>
      </c>
      <c r="O200" s="88"/>
      <c r="Z200" s="98"/>
      <c r="AA200" s="98">
        <v>1</v>
      </c>
      <c r="AB200" s="98">
        <v>7</v>
      </c>
      <c r="AC200" s="98">
        <v>7</v>
      </c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CA200" s="98">
        <v>1</v>
      </c>
      <c r="CB200" s="98">
        <v>7</v>
      </c>
      <c r="CZ200" s="50">
        <v>1</v>
      </c>
    </row>
    <row r="201" spans="8:104" ht="12.75">
      <c r="H201" s="96">
        <v>0</v>
      </c>
      <c r="I201" s="97" t="e">
        <f>#REF!*H201</f>
        <v>#REF!</v>
      </c>
      <c r="J201" s="96">
        <v>-0.00751</v>
      </c>
      <c r="K201" s="97" t="e">
        <f>#REF!*J201</f>
        <v>#REF!</v>
      </c>
      <c r="O201" s="88"/>
      <c r="Z201" s="98"/>
      <c r="AA201" s="98">
        <v>1</v>
      </c>
      <c r="AB201" s="98">
        <v>7</v>
      </c>
      <c r="AC201" s="98">
        <v>7</v>
      </c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CA201" s="98">
        <v>1</v>
      </c>
      <c r="CB201" s="98">
        <v>7</v>
      </c>
      <c r="CZ201" s="50">
        <v>1</v>
      </c>
    </row>
    <row r="202" spans="8:104" ht="12.75">
      <c r="H202" s="96">
        <v>0</v>
      </c>
      <c r="I202" s="97" t="e">
        <f>#REF!*H202</f>
        <v>#REF!</v>
      </c>
      <c r="J202" s="96">
        <v>-0.0033</v>
      </c>
      <c r="K202" s="97" t="e">
        <f>#REF!*J202</f>
        <v>#REF!</v>
      </c>
      <c r="O202" s="88"/>
      <c r="Z202" s="98"/>
      <c r="AA202" s="98">
        <v>1</v>
      </c>
      <c r="AB202" s="98">
        <v>7</v>
      </c>
      <c r="AC202" s="98">
        <v>7</v>
      </c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CA202" s="98">
        <v>1</v>
      </c>
      <c r="CB202" s="98">
        <v>7</v>
      </c>
      <c r="CZ202" s="50">
        <v>1</v>
      </c>
    </row>
    <row r="203" spans="8:104" ht="12.75">
      <c r="H203" s="96">
        <v>0</v>
      </c>
      <c r="I203" s="97" t="e">
        <f>#REF!*H203</f>
        <v>#REF!</v>
      </c>
      <c r="J203" s="96">
        <v>-0.0102</v>
      </c>
      <c r="K203" s="97" t="e">
        <f>#REF!*J203</f>
        <v>#REF!</v>
      </c>
      <c r="O203" s="88"/>
      <c r="Z203" s="98"/>
      <c r="AA203" s="98">
        <v>1</v>
      </c>
      <c r="AB203" s="98">
        <v>7</v>
      </c>
      <c r="AC203" s="98">
        <v>7</v>
      </c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CA203" s="98">
        <v>1</v>
      </c>
      <c r="CB203" s="98">
        <v>7</v>
      </c>
      <c r="CZ203" s="50">
        <v>1</v>
      </c>
    </row>
    <row r="204" spans="8:104" ht="12.75">
      <c r="H204" s="96">
        <v>0</v>
      </c>
      <c r="I204" s="97" t="e">
        <f>#REF!*H204</f>
        <v>#REF!</v>
      </c>
      <c r="J204" s="96">
        <v>-0.005</v>
      </c>
      <c r="K204" s="97" t="e">
        <f>#REF!*J204</f>
        <v>#REF!</v>
      </c>
      <c r="O204" s="88"/>
      <c r="Z204" s="98"/>
      <c r="AA204" s="98">
        <v>1</v>
      </c>
      <c r="AB204" s="98">
        <v>7</v>
      </c>
      <c r="AC204" s="98">
        <v>7</v>
      </c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CA204" s="98">
        <v>1</v>
      </c>
      <c r="CB204" s="98">
        <v>7</v>
      </c>
      <c r="CZ204" s="50">
        <v>1</v>
      </c>
    </row>
    <row r="205" spans="8:104" ht="12.75">
      <c r="H205" s="96">
        <v>0</v>
      </c>
      <c r="I205" s="97" t="e">
        <f>#REF!*H205</f>
        <v>#REF!</v>
      </c>
      <c r="J205" s="96">
        <v>-0.002</v>
      </c>
      <c r="K205" s="97" t="e">
        <f>#REF!*J205</f>
        <v>#REF!</v>
      </c>
      <c r="O205" s="88"/>
      <c r="Z205" s="98"/>
      <c r="AA205" s="98">
        <v>1</v>
      </c>
      <c r="AB205" s="98">
        <v>7</v>
      </c>
      <c r="AC205" s="98">
        <v>7</v>
      </c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CA205" s="98">
        <v>1</v>
      </c>
      <c r="CB205" s="98">
        <v>7</v>
      </c>
      <c r="CZ205" s="50">
        <v>1</v>
      </c>
    </row>
    <row r="206" spans="8:104" ht="12.75">
      <c r="H206" s="96">
        <v>0</v>
      </c>
      <c r="I206" s="97" t="e">
        <f>#REF!*H206</f>
        <v>#REF!</v>
      </c>
      <c r="J206" s="96">
        <v>-0.007</v>
      </c>
      <c r="K206" s="97" t="e">
        <f>#REF!*J206</f>
        <v>#REF!</v>
      </c>
      <c r="O206" s="88"/>
      <c r="Z206" s="98"/>
      <c r="AA206" s="98">
        <v>1</v>
      </c>
      <c r="AB206" s="98">
        <v>7</v>
      </c>
      <c r="AC206" s="98">
        <v>7</v>
      </c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CA206" s="98">
        <v>1</v>
      </c>
      <c r="CB206" s="98">
        <v>7</v>
      </c>
      <c r="CZ206" s="50">
        <v>1</v>
      </c>
    </row>
    <row r="207" spans="8:104" ht="12.75">
      <c r="H207" s="96">
        <v>0</v>
      </c>
      <c r="I207" s="97" t="e">
        <f>#REF!*H207</f>
        <v>#REF!</v>
      </c>
      <c r="J207" s="96">
        <v>-0.001</v>
      </c>
      <c r="K207" s="97" t="e">
        <f>#REF!*J207</f>
        <v>#REF!</v>
      </c>
      <c r="O207" s="88"/>
      <c r="Z207" s="98"/>
      <c r="AA207" s="98">
        <v>1</v>
      </c>
      <c r="AB207" s="98">
        <v>7</v>
      </c>
      <c r="AC207" s="98">
        <v>7</v>
      </c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CA207" s="98">
        <v>1</v>
      </c>
      <c r="CB207" s="98">
        <v>7</v>
      </c>
      <c r="CZ207" s="50">
        <v>1</v>
      </c>
    </row>
    <row r="208" spans="8:104" ht="12.75">
      <c r="H208" s="96">
        <v>0</v>
      </c>
      <c r="I208" s="97" t="e">
        <f>#REF!*H208</f>
        <v>#REF!</v>
      </c>
      <c r="J208" s="96">
        <v>-0.018</v>
      </c>
      <c r="K208" s="97" t="e">
        <f>#REF!*J208</f>
        <v>#REF!</v>
      </c>
      <c r="O208" s="88"/>
      <c r="Z208" s="98"/>
      <c r="AA208" s="98">
        <v>1</v>
      </c>
      <c r="AB208" s="98">
        <v>7</v>
      </c>
      <c r="AC208" s="98">
        <v>7</v>
      </c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8"/>
      <c r="BK208" s="98"/>
      <c r="CA208" s="98">
        <v>1</v>
      </c>
      <c r="CB208" s="98">
        <v>7</v>
      </c>
      <c r="CZ208" s="50">
        <v>1</v>
      </c>
    </row>
    <row r="209" spans="8:104" ht="12.75">
      <c r="H209" s="96">
        <v>0</v>
      </c>
      <c r="I209" s="97" t="e">
        <f>#REF!*H209</f>
        <v>#REF!</v>
      </c>
      <c r="J209" s="96">
        <v>-0.018</v>
      </c>
      <c r="K209" s="97" t="e">
        <f>#REF!*J209</f>
        <v>#REF!</v>
      </c>
      <c r="O209" s="88"/>
      <c r="Z209" s="98"/>
      <c r="AA209" s="98">
        <v>1</v>
      </c>
      <c r="AB209" s="98">
        <v>7</v>
      </c>
      <c r="AC209" s="98">
        <v>7</v>
      </c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  <c r="CA209" s="98">
        <v>1</v>
      </c>
      <c r="CB209" s="98">
        <v>7</v>
      </c>
      <c r="CZ209" s="50">
        <v>1</v>
      </c>
    </row>
    <row r="210" spans="8:104" ht="12.75">
      <c r="H210" s="96">
        <v>0</v>
      </c>
      <c r="I210" s="97" t="e">
        <f>#REF!*H210</f>
        <v>#REF!</v>
      </c>
      <c r="J210" s="96">
        <v>-0.000999999999999446</v>
      </c>
      <c r="K210" s="97" t="e">
        <f>#REF!*J210</f>
        <v>#REF!</v>
      </c>
      <c r="O210" s="88"/>
      <c r="Z210" s="98"/>
      <c r="AA210" s="98">
        <v>1</v>
      </c>
      <c r="AB210" s="98">
        <v>7</v>
      </c>
      <c r="AC210" s="98">
        <v>7</v>
      </c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  <c r="BH210" s="98"/>
      <c r="BI210" s="98"/>
      <c r="BJ210" s="98"/>
      <c r="BK210" s="98"/>
      <c r="CA210" s="98">
        <v>1</v>
      </c>
      <c r="CB210" s="98">
        <v>7</v>
      </c>
      <c r="CZ210" s="50">
        <v>1</v>
      </c>
    </row>
    <row r="211" spans="8:104" ht="12.75">
      <c r="H211" s="96">
        <v>0</v>
      </c>
      <c r="I211" s="97" t="e">
        <f>#REF!*H211</f>
        <v>#REF!</v>
      </c>
      <c r="J211" s="96">
        <v>-0.001</v>
      </c>
      <c r="K211" s="97" t="e">
        <f>#REF!*J211</f>
        <v>#REF!</v>
      </c>
      <c r="O211" s="88"/>
      <c r="Z211" s="98"/>
      <c r="AA211" s="98">
        <v>1</v>
      </c>
      <c r="AB211" s="98">
        <v>7</v>
      </c>
      <c r="AC211" s="98">
        <v>7</v>
      </c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8"/>
      <c r="BI211" s="98"/>
      <c r="BJ211" s="98"/>
      <c r="BK211" s="98"/>
      <c r="CA211" s="98">
        <v>1</v>
      </c>
      <c r="CB211" s="98">
        <v>7</v>
      </c>
      <c r="CZ211" s="50">
        <v>1</v>
      </c>
    </row>
    <row r="212" spans="8:104" ht="12.75">
      <c r="H212" s="96">
        <v>0</v>
      </c>
      <c r="I212" s="97" t="e">
        <f>#REF!*H212</f>
        <v>#REF!</v>
      </c>
      <c r="J212" s="96">
        <v>-2.4</v>
      </c>
      <c r="K212" s="97" t="e">
        <f>#REF!*J212</f>
        <v>#REF!</v>
      </c>
      <c r="O212" s="88"/>
      <c r="Z212" s="98"/>
      <c r="AA212" s="98">
        <v>1</v>
      </c>
      <c r="AB212" s="98">
        <v>1</v>
      </c>
      <c r="AC212" s="98">
        <v>1</v>
      </c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  <c r="CA212" s="98">
        <v>1</v>
      </c>
      <c r="CB212" s="98">
        <v>1</v>
      </c>
      <c r="CZ212" s="50">
        <v>1</v>
      </c>
    </row>
    <row r="213" spans="8:104" ht="12.75">
      <c r="H213" s="96">
        <v>0</v>
      </c>
      <c r="I213" s="97" t="e">
        <f>#REF!*H213</f>
        <v>#REF!</v>
      </c>
      <c r="J213" s="96">
        <v>-1.95</v>
      </c>
      <c r="K213" s="97" t="e">
        <f>#REF!*J213</f>
        <v>#REF!</v>
      </c>
      <c r="O213" s="88"/>
      <c r="Z213" s="98"/>
      <c r="AA213" s="98">
        <v>1</v>
      </c>
      <c r="AB213" s="98">
        <v>1</v>
      </c>
      <c r="AC213" s="98">
        <v>1</v>
      </c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8"/>
      <c r="BI213" s="98"/>
      <c r="BJ213" s="98"/>
      <c r="BK213" s="98"/>
      <c r="CA213" s="98">
        <v>1</v>
      </c>
      <c r="CB213" s="98">
        <v>1</v>
      </c>
      <c r="CZ213" s="50">
        <v>1</v>
      </c>
    </row>
    <row r="214" spans="8:104" ht="12.75">
      <c r="H214" s="96">
        <v>0</v>
      </c>
      <c r="I214" s="97" t="e">
        <f>#REF!*H214</f>
        <v>#REF!</v>
      </c>
      <c r="J214" s="96">
        <v>-2.2</v>
      </c>
      <c r="K214" s="97" t="e">
        <f>#REF!*J214</f>
        <v>#REF!</v>
      </c>
      <c r="O214" s="88"/>
      <c r="Z214" s="98"/>
      <c r="AA214" s="98">
        <v>1</v>
      </c>
      <c r="AB214" s="98">
        <v>1</v>
      </c>
      <c r="AC214" s="98">
        <v>1</v>
      </c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8"/>
      <c r="BJ214" s="98"/>
      <c r="BK214" s="98"/>
      <c r="CA214" s="98">
        <v>1</v>
      </c>
      <c r="CB214" s="98">
        <v>1</v>
      </c>
      <c r="CZ214" s="50">
        <v>1</v>
      </c>
    </row>
    <row r="215" spans="8:104" ht="12.75">
      <c r="H215" s="96">
        <v>0</v>
      </c>
      <c r="I215" s="97" t="e">
        <f>#REF!*H215</f>
        <v>#REF!</v>
      </c>
      <c r="J215" s="96">
        <v>-0.00900000000000034</v>
      </c>
      <c r="K215" s="97" t="e">
        <f>#REF!*J215</f>
        <v>#REF!</v>
      </c>
      <c r="O215" s="88"/>
      <c r="Z215" s="98"/>
      <c r="AA215" s="98">
        <v>1</v>
      </c>
      <c r="AB215" s="98">
        <v>1</v>
      </c>
      <c r="AC215" s="98">
        <v>1</v>
      </c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8"/>
      <c r="BJ215" s="98"/>
      <c r="BK215" s="98"/>
      <c r="CA215" s="98">
        <v>1</v>
      </c>
      <c r="CB215" s="98">
        <v>1</v>
      </c>
      <c r="CZ215" s="50">
        <v>1</v>
      </c>
    </row>
    <row r="216" spans="8:104" ht="12.75">
      <c r="H216" s="96">
        <v>0.0319999999999823</v>
      </c>
      <c r="I216" s="97" t="e">
        <f>#REF!*H216</f>
        <v>#REF!</v>
      </c>
      <c r="J216" s="96">
        <v>0</v>
      </c>
      <c r="K216" s="97" t="e">
        <f>#REF!*J216</f>
        <v>#REF!</v>
      </c>
      <c r="O216" s="88"/>
      <c r="Z216" s="98"/>
      <c r="AA216" s="98">
        <v>1</v>
      </c>
      <c r="AB216" s="98">
        <v>0</v>
      </c>
      <c r="AC216" s="98">
        <v>0</v>
      </c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8"/>
      <c r="BI216" s="98"/>
      <c r="BJ216" s="98"/>
      <c r="BK216" s="98"/>
      <c r="CA216" s="98">
        <v>1</v>
      </c>
      <c r="CB216" s="98">
        <v>0</v>
      </c>
      <c r="CZ216" s="50">
        <v>1</v>
      </c>
    </row>
    <row r="217" spans="8:104" ht="12.75">
      <c r="H217" s="96">
        <v>0</v>
      </c>
      <c r="I217" s="97" t="e">
        <f>#REF!*H217</f>
        <v>#REF!</v>
      </c>
      <c r="J217" s="96">
        <v>-0.0459999999999923</v>
      </c>
      <c r="K217" s="97" t="e">
        <f>#REF!*J217</f>
        <v>#REF!</v>
      </c>
      <c r="O217" s="88"/>
      <c r="Z217" s="98"/>
      <c r="AA217" s="98">
        <v>1</v>
      </c>
      <c r="AB217" s="98">
        <v>1</v>
      </c>
      <c r="AC217" s="98">
        <v>1</v>
      </c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  <c r="BD217" s="98"/>
      <c r="BE217" s="98"/>
      <c r="BF217" s="98"/>
      <c r="BG217" s="98"/>
      <c r="BH217" s="98"/>
      <c r="BI217" s="98"/>
      <c r="BJ217" s="98"/>
      <c r="BK217" s="98"/>
      <c r="CA217" s="98">
        <v>1</v>
      </c>
      <c r="CB217" s="98">
        <v>1</v>
      </c>
      <c r="CZ217" s="50">
        <v>1</v>
      </c>
    </row>
    <row r="218" spans="8:63" ht="12.75">
      <c r="H218" s="103"/>
      <c r="I218" s="104" t="e">
        <f>SUM(I195:I217)</f>
        <v>#REF!</v>
      </c>
      <c r="J218" s="105"/>
      <c r="K218" s="104" t="e">
        <f>SUM(K195:K217)</f>
        <v>#REF!</v>
      </c>
      <c r="O218" s="88"/>
      <c r="X218" s="106" t="e">
        <f>K218</f>
        <v>#REF!</v>
      </c>
      <c r="Y218" s="106" t="e">
        <f>I218</f>
        <v>#REF!</v>
      </c>
      <c r="Z218" s="107" t="e">
        <f>#REF!</f>
        <v>#REF!</v>
      </c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108"/>
      <c r="BB218" s="108"/>
      <c r="BC218" s="108"/>
      <c r="BD218" s="108"/>
      <c r="BE218" s="108"/>
      <c r="BF218" s="108"/>
      <c r="BG218" s="98"/>
      <c r="BH218" s="98"/>
      <c r="BI218" s="98"/>
      <c r="BJ218" s="98"/>
      <c r="BK218" s="98"/>
    </row>
    <row r="219" spans="8:15" ht="14.25" customHeight="1">
      <c r="H219" s="84"/>
      <c r="I219" s="85"/>
      <c r="J219" s="86"/>
      <c r="K219" s="87"/>
      <c r="O219" s="88"/>
    </row>
    <row r="220" spans="8:104" ht="12.75">
      <c r="H220" s="96">
        <v>0.0315200000000004</v>
      </c>
      <c r="I220" s="97" t="e">
        <f>#REF!*H220</f>
        <v>#REF!</v>
      </c>
      <c r="J220" s="96">
        <v>0</v>
      </c>
      <c r="K220" s="97" t="e">
        <f>#REF!*J220</f>
        <v>#REF!</v>
      </c>
      <c r="O220" s="88"/>
      <c r="Z220" s="98"/>
      <c r="AA220" s="98">
        <v>1</v>
      </c>
      <c r="AB220" s="98">
        <v>1</v>
      </c>
      <c r="AC220" s="98">
        <v>1</v>
      </c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CA220" s="98">
        <v>1</v>
      </c>
      <c r="CB220" s="98">
        <v>1</v>
      </c>
      <c r="CZ220" s="50">
        <v>1</v>
      </c>
    </row>
    <row r="221" spans="8:104" ht="12.75">
      <c r="H221" s="96">
        <v>0</v>
      </c>
      <c r="I221" s="97" t="e">
        <f>#REF!*H221</f>
        <v>#REF!</v>
      </c>
      <c r="J221" s="96">
        <v>-0.0120000000000005</v>
      </c>
      <c r="K221" s="97" t="e">
        <f>#REF!*J221</f>
        <v>#REF!</v>
      </c>
      <c r="O221" s="88"/>
      <c r="Z221" s="98"/>
      <c r="AA221" s="98">
        <v>1</v>
      </c>
      <c r="AB221" s="98">
        <v>7</v>
      </c>
      <c r="AC221" s="98">
        <v>7</v>
      </c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CA221" s="98">
        <v>1</v>
      </c>
      <c r="CB221" s="98">
        <v>7</v>
      </c>
      <c r="CZ221" s="50">
        <v>1</v>
      </c>
    </row>
    <row r="222" spans="8:63" ht="12.75">
      <c r="H222" s="103"/>
      <c r="I222" s="104" t="e">
        <f>SUM(I219:I221)</f>
        <v>#REF!</v>
      </c>
      <c r="J222" s="105"/>
      <c r="K222" s="104" t="e">
        <f>SUM(K219:K221)</f>
        <v>#REF!</v>
      </c>
      <c r="O222" s="88"/>
      <c r="X222" s="106" t="e">
        <f>K222</f>
        <v>#REF!</v>
      </c>
      <c r="Y222" s="106" t="e">
        <f>I222</f>
        <v>#REF!</v>
      </c>
      <c r="Z222" s="107" t="e">
        <f>#REF!</f>
        <v>#REF!</v>
      </c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108"/>
      <c r="BB222" s="108"/>
      <c r="BC222" s="108"/>
      <c r="BD222" s="108"/>
      <c r="BE222" s="108"/>
      <c r="BF222" s="108"/>
      <c r="BG222" s="98"/>
      <c r="BH222" s="98"/>
      <c r="BI222" s="98"/>
      <c r="BJ222" s="98"/>
      <c r="BK222" s="98"/>
    </row>
    <row r="223" spans="8:15" ht="14.25" customHeight="1">
      <c r="H223" s="84"/>
      <c r="I223" s="85"/>
      <c r="J223" s="86"/>
      <c r="K223" s="87"/>
      <c r="O223" s="88"/>
    </row>
    <row r="224" spans="8:104" ht="12.75">
      <c r="H224" s="96">
        <v>0</v>
      </c>
      <c r="I224" s="97" t="e">
        <f>#REF!*H224</f>
        <v>#REF!</v>
      </c>
      <c r="J224" s="96"/>
      <c r="K224" s="97" t="e">
        <f>#REF!*J224</f>
        <v>#REF!</v>
      </c>
      <c r="O224" s="88"/>
      <c r="Z224" s="98"/>
      <c r="AA224" s="98">
        <v>7</v>
      </c>
      <c r="AB224" s="98">
        <v>1</v>
      </c>
      <c r="AC224" s="98">
        <v>2</v>
      </c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CA224" s="98">
        <v>7</v>
      </c>
      <c r="CB224" s="98">
        <v>1</v>
      </c>
      <c r="CZ224" s="50">
        <v>1</v>
      </c>
    </row>
    <row r="225" spans="8:63" ht="12.75">
      <c r="H225" s="103"/>
      <c r="I225" s="104" t="e">
        <f>SUM(I223:I224)</f>
        <v>#REF!</v>
      </c>
      <c r="J225" s="105"/>
      <c r="K225" s="104" t="e">
        <f>SUM(K223:K224)</f>
        <v>#REF!</v>
      </c>
      <c r="O225" s="88"/>
      <c r="X225" s="106" t="e">
        <f>K225</f>
        <v>#REF!</v>
      </c>
      <c r="Y225" s="106" t="e">
        <f>I225</f>
        <v>#REF!</v>
      </c>
      <c r="Z225" s="107" t="e">
        <f>#REF!</f>
        <v>#REF!</v>
      </c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8"/>
      <c r="BA225" s="108"/>
      <c r="BB225" s="108"/>
      <c r="BC225" s="108"/>
      <c r="BD225" s="108"/>
      <c r="BE225" s="108"/>
      <c r="BF225" s="108"/>
      <c r="BG225" s="98"/>
      <c r="BH225" s="98"/>
      <c r="BI225" s="98"/>
      <c r="BJ225" s="98"/>
      <c r="BK225" s="98"/>
    </row>
    <row r="226" spans="8:15" ht="14.25" customHeight="1">
      <c r="H226" s="84"/>
      <c r="I226" s="85"/>
      <c r="J226" s="86"/>
      <c r="K226" s="87"/>
      <c r="O226" s="88"/>
    </row>
    <row r="227" spans="8:104" ht="12.75">
      <c r="H227" s="96">
        <v>0</v>
      </c>
      <c r="I227" s="97" t="e">
        <f>#REF!*H227</f>
        <v>#REF!</v>
      </c>
      <c r="J227" s="96">
        <v>0</v>
      </c>
      <c r="K227" s="97" t="e">
        <f>#REF!*J227</f>
        <v>#REF!</v>
      </c>
      <c r="O227" s="88"/>
      <c r="Z227" s="98"/>
      <c r="AA227" s="98">
        <v>1</v>
      </c>
      <c r="AB227" s="98">
        <v>7</v>
      </c>
      <c r="AC227" s="98">
        <v>7</v>
      </c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CA227" s="98">
        <v>1</v>
      </c>
      <c r="CB227" s="98">
        <v>7</v>
      </c>
      <c r="CZ227" s="50">
        <v>2</v>
      </c>
    </row>
    <row r="228" spans="8:104" ht="12.75">
      <c r="H228" s="96">
        <v>0</v>
      </c>
      <c r="I228" s="97" t="e">
        <f>#REF!*H228</f>
        <v>#REF!</v>
      </c>
      <c r="J228" s="96">
        <v>0</v>
      </c>
      <c r="K228" s="97" t="e">
        <f>#REF!*J228</f>
        <v>#REF!</v>
      </c>
      <c r="O228" s="88"/>
      <c r="Z228" s="98"/>
      <c r="AA228" s="98">
        <v>1</v>
      </c>
      <c r="AB228" s="98">
        <v>7</v>
      </c>
      <c r="AC228" s="98">
        <v>7</v>
      </c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CA228" s="98">
        <v>1</v>
      </c>
      <c r="CB228" s="98">
        <v>7</v>
      </c>
      <c r="CZ228" s="50">
        <v>2</v>
      </c>
    </row>
    <row r="229" spans="8:104" ht="12.75">
      <c r="H229" s="96">
        <v>0.000350000000000072</v>
      </c>
      <c r="I229" s="97" t="e">
        <f>#REF!*H229</f>
        <v>#REF!</v>
      </c>
      <c r="J229" s="96">
        <v>0</v>
      </c>
      <c r="K229" s="97" t="e">
        <f>#REF!*J229</f>
        <v>#REF!</v>
      </c>
      <c r="O229" s="88"/>
      <c r="Z229" s="98"/>
      <c r="AA229" s="98">
        <v>1</v>
      </c>
      <c r="AB229" s="98">
        <v>7</v>
      </c>
      <c r="AC229" s="98">
        <v>7</v>
      </c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CA229" s="98">
        <v>1</v>
      </c>
      <c r="CB229" s="98">
        <v>7</v>
      </c>
      <c r="CZ229" s="50">
        <v>2</v>
      </c>
    </row>
    <row r="230" spans="8:104" ht="12.75">
      <c r="H230" s="96">
        <v>0.00041</v>
      </c>
      <c r="I230" s="97" t="e">
        <f>#REF!*H230</f>
        <v>#REF!</v>
      </c>
      <c r="J230" s="96">
        <v>0</v>
      </c>
      <c r="K230" s="97" t="e">
        <f>#REF!*J230</f>
        <v>#REF!</v>
      </c>
      <c r="O230" s="88"/>
      <c r="Z230" s="98"/>
      <c r="AA230" s="98">
        <v>1</v>
      </c>
      <c r="AB230" s="98">
        <v>7</v>
      </c>
      <c r="AC230" s="98">
        <v>7</v>
      </c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CA230" s="98">
        <v>1</v>
      </c>
      <c r="CB230" s="98">
        <v>7</v>
      </c>
      <c r="CZ230" s="50">
        <v>2</v>
      </c>
    </row>
    <row r="231" spans="8:104" ht="12.75">
      <c r="H231" s="96">
        <v>0.00041</v>
      </c>
      <c r="I231" s="97" t="e">
        <f>#REF!*H231</f>
        <v>#REF!</v>
      </c>
      <c r="J231" s="96">
        <v>0</v>
      </c>
      <c r="K231" s="97" t="e">
        <f>#REF!*J231</f>
        <v>#REF!</v>
      </c>
      <c r="O231" s="88"/>
      <c r="Z231" s="98"/>
      <c r="AA231" s="98">
        <v>1</v>
      </c>
      <c r="AB231" s="98">
        <v>7</v>
      </c>
      <c r="AC231" s="98">
        <v>7</v>
      </c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CA231" s="98">
        <v>1</v>
      </c>
      <c r="CB231" s="98">
        <v>7</v>
      </c>
      <c r="CZ231" s="50">
        <v>2</v>
      </c>
    </row>
    <row r="232" spans="8:104" ht="12.75">
      <c r="H232" s="96">
        <v>1</v>
      </c>
      <c r="I232" s="97" t="e">
        <f>#REF!*H232</f>
        <v>#REF!</v>
      </c>
      <c r="J232" s="96"/>
      <c r="K232" s="97" t="e">
        <f>#REF!*J232</f>
        <v>#REF!</v>
      </c>
      <c r="O232" s="88"/>
      <c r="Z232" s="98"/>
      <c r="AA232" s="98">
        <v>3</v>
      </c>
      <c r="AB232" s="98">
        <v>0</v>
      </c>
      <c r="AC232" s="98">
        <v>11163150</v>
      </c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CA232" s="98">
        <v>3</v>
      </c>
      <c r="CB232" s="98">
        <v>0</v>
      </c>
      <c r="CZ232" s="50">
        <v>2</v>
      </c>
    </row>
    <row r="233" spans="8:104" ht="12.75">
      <c r="H233" s="96">
        <v>0.0044</v>
      </c>
      <c r="I233" s="97" t="e">
        <f>#REF!*H233</f>
        <v>#REF!</v>
      </c>
      <c r="J233" s="96"/>
      <c r="K233" s="97" t="e">
        <f>#REF!*J233</f>
        <v>#REF!</v>
      </c>
      <c r="O233" s="88"/>
      <c r="Z233" s="98"/>
      <c r="AA233" s="98">
        <v>3</v>
      </c>
      <c r="AB233" s="98">
        <v>0</v>
      </c>
      <c r="AC233" s="98">
        <v>62832134</v>
      </c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  <c r="AX233" s="98"/>
      <c r="AY233" s="98"/>
      <c r="AZ233" s="98"/>
      <c r="BA233" s="98"/>
      <c r="BB233" s="98"/>
      <c r="BC233" s="98"/>
      <c r="BD233" s="98"/>
      <c r="BE233" s="98"/>
      <c r="BF233" s="98"/>
      <c r="BG233" s="98"/>
      <c r="BH233" s="98"/>
      <c r="BI233" s="98"/>
      <c r="BJ233" s="98"/>
      <c r="BK233" s="98"/>
      <c r="CA233" s="98">
        <v>3</v>
      </c>
      <c r="CB233" s="98">
        <v>0</v>
      </c>
      <c r="CZ233" s="50">
        <v>2</v>
      </c>
    </row>
    <row r="234" spans="8:104" ht="12.75">
      <c r="H234" s="96">
        <v>0</v>
      </c>
      <c r="I234" s="97" t="e">
        <f>#REF!*H234</f>
        <v>#REF!</v>
      </c>
      <c r="J234" s="96"/>
      <c r="K234" s="97" t="e">
        <f>#REF!*J234</f>
        <v>#REF!</v>
      </c>
      <c r="O234" s="88"/>
      <c r="Z234" s="98"/>
      <c r="AA234" s="98">
        <v>7</v>
      </c>
      <c r="AB234" s="98">
        <v>1001</v>
      </c>
      <c r="AC234" s="98">
        <v>5</v>
      </c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  <c r="CA234" s="98">
        <v>7</v>
      </c>
      <c r="CB234" s="98">
        <v>1001</v>
      </c>
      <c r="CZ234" s="50">
        <v>2</v>
      </c>
    </row>
    <row r="235" spans="8:63" ht="12.75">
      <c r="H235" s="103"/>
      <c r="I235" s="104" t="e">
        <f>SUM(I226:I234)</f>
        <v>#REF!</v>
      </c>
      <c r="J235" s="105"/>
      <c r="K235" s="104" t="e">
        <f>SUM(K226:K234)</f>
        <v>#REF!</v>
      </c>
      <c r="O235" s="88"/>
      <c r="X235" s="106" t="e">
        <f>K235</f>
        <v>#REF!</v>
      </c>
      <c r="Y235" s="106" t="e">
        <f>I235</f>
        <v>#REF!</v>
      </c>
      <c r="Z235" s="107" t="e">
        <f>#REF!</f>
        <v>#REF!</v>
      </c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108"/>
      <c r="BB235" s="108"/>
      <c r="BC235" s="108"/>
      <c r="BD235" s="108"/>
      <c r="BE235" s="108"/>
      <c r="BF235" s="108"/>
      <c r="BG235" s="98"/>
      <c r="BH235" s="98"/>
      <c r="BI235" s="98"/>
      <c r="BJ235" s="98"/>
      <c r="BK235" s="98"/>
    </row>
    <row r="236" spans="8:15" ht="14.25" customHeight="1">
      <c r="H236" s="84"/>
      <c r="I236" s="85"/>
      <c r="J236" s="86"/>
      <c r="K236" s="87"/>
      <c r="O236" s="88"/>
    </row>
    <row r="237" spans="8:104" ht="12.75">
      <c r="H237" s="96">
        <v>3.00000000000022E-05</v>
      </c>
      <c r="I237" s="97" t="e">
        <f>#REF!*H237</f>
        <v>#REF!</v>
      </c>
      <c r="J237" s="96">
        <v>0</v>
      </c>
      <c r="K237" s="97" t="e">
        <f>#REF!*J237</f>
        <v>#REF!</v>
      </c>
      <c r="O237" s="88"/>
      <c r="Z237" s="98"/>
      <c r="AA237" s="98">
        <v>1</v>
      </c>
      <c r="AB237" s="98">
        <v>7</v>
      </c>
      <c r="AC237" s="98">
        <v>7</v>
      </c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CA237" s="98">
        <v>1</v>
      </c>
      <c r="CB237" s="98">
        <v>7</v>
      </c>
      <c r="CZ237" s="50">
        <v>2</v>
      </c>
    </row>
    <row r="238" spans="8:104" ht="12.75">
      <c r="H238" s="96">
        <v>0.00659999999999883</v>
      </c>
      <c r="I238" s="97" t="e">
        <f>#REF!*H238</f>
        <v>#REF!</v>
      </c>
      <c r="J238" s="96">
        <v>0</v>
      </c>
      <c r="K238" s="97" t="e">
        <f>#REF!*J238</f>
        <v>#REF!</v>
      </c>
      <c r="O238" s="88"/>
      <c r="Z238" s="98"/>
      <c r="AA238" s="98">
        <v>1</v>
      </c>
      <c r="AB238" s="98">
        <v>7</v>
      </c>
      <c r="AC238" s="98">
        <v>7</v>
      </c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CA238" s="98">
        <v>1</v>
      </c>
      <c r="CB238" s="98">
        <v>7</v>
      </c>
      <c r="CZ238" s="50">
        <v>2</v>
      </c>
    </row>
    <row r="239" spans="8:104" ht="12.75">
      <c r="H239" s="96">
        <v>0.00329999999999941</v>
      </c>
      <c r="I239" s="97" t="e">
        <f>#REF!*H239</f>
        <v>#REF!</v>
      </c>
      <c r="J239" s="96"/>
      <c r="K239" s="97" t="e">
        <f>#REF!*J239</f>
        <v>#REF!</v>
      </c>
      <c r="O239" s="88"/>
      <c r="Z239" s="98"/>
      <c r="AA239" s="98">
        <v>3</v>
      </c>
      <c r="AB239" s="98">
        <v>7</v>
      </c>
      <c r="AC239" s="98" t="s">
        <v>40</v>
      </c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CA239" s="98">
        <v>3</v>
      </c>
      <c r="CB239" s="98">
        <v>7</v>
      </c>
      <c r="CZ239" s="50">
        <v>2</v>
      </c>
    </row>
    <row r="240" spans="8:104" ht="12.75">
      <c r="H240" s="96">
        <v>0</v>
      </c>
      <c r="I240" s="97" t="e">
        <f>#REF!*H240</f>
        <v>#REF!</v>
      </c>
      <c r="J240" s="96"/>
      <c r="K240" s="97" t="e">
        <f>#REF!*J240</f>
        <v>#REF!</v>
      </c>
      <c r="O240" s="88"/>
      <c r="Z240" s="98"/>
      <c r="AA240" s="98">
        <v>7</v>
      </c>
      <c r="AB240" s="98">
        <v>1001</v>
      </c>
      <c r="AC240" s="98">
        <v>5</v>
      </c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CA240" s="98">
        <v>7</v>
      </c>
      <c r="CB240" s="98">
        <v>1001</v>
      </c>
      <c r="CZ240" s="50">
        <v>2</v>
      </c>
    </row>
    <row r="241" spans="8:63" ht="12.75">
      <c r="H241" s="103"/>
      <c r="I241" s="104" t="e">
        <f>SUM(I236:I240)</f>
        <v>#REF!</v>
      </c>
      <c r="J241" s="105"/>
      <c r="K241" s="104" t="e">
        <f>SUM(K236:K240)</f>
        <v>#REF!</v>
      </c>
      <c r="O241" s="88"/>
      <c r="X241" s="106" t="e">
        <f>K241</f>
        <v>#REF!</v>
      </c>
      <c r="Y241" s="106" t="e">
        <f>I241</f>
        <v>#REF!</v>
      </c>
      <c r="Z241" s="107" t="e">
        <f>#REF!</f>
        <v>#REF!</v>
      </c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108"/>
      <c r="BB241" s="108"/>
      <c r="BC241" s="108"/>
      <c r="BD241" s="108"/>
      <c r="BE241" s="108"/>
      <c r="BF241" s="108"/>
      <c r="BG241" s="98"/>
      <c r="BH241" s="98"/>
      <c r="BI241" s="98"/>
      <c r="BJ241" s="98"/>
      <c r="BK241" s="98"/>
    </row>
    <row r="242" spans="8:15" ht="14.25" customHeight="1">
      <c r="H242" s="84"/>
      <c r="I242" s="85"/>
      <c r="J242" s="86"/>
      <c r="K242" s="87"/>
      <c r="O242" s="88"/>
    </row>
    <row r="243" spans="8:104" ht="12.75">
      <c r="H243" s="96">
        <v>0.000549999999999606</v>
      </c>
      <c r="I243" s="97" t="e">
        <f>#REF!*H243</f>
        <v>#REF!</v>
      </c>
      <c r="J243" s="96">
        <v>0</v>
      </c>
      <c r="K243" s="97" t="e">
        <f>#REF!*J243</f>
        <v>#REF!</v>
      </c>
      <c r="O243" s="88"/>
      <c r="Z243" s="98"/>
      <c r="AA243" s="98">
        <v>1</v>
      </c>
      <c r="AB243" s="98">
        <v>7</v>
      </c>
      <c r="AC243" s="98">
        <v>7</v>
      </c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CA243" s="98">
        <v>1</v>
      </c>
      <c r="CB243" s="98">
        <v>7</v>
      </c>
      <c r="CZ243" s="50">
        <v>2</v>
      </c>
    </row>
    <row r="244" spans="8:104" ht="12.75">
      <c r="H244" s="96">
        <v>0.000259999999999927</v>
      </c>
      <c r="I244" s="97" t="e">
        <f>#REF!*H244</f>
        <v>#REF!</v>
      </c>
      <c r="J244" s="96">
        <v>0</v>
      </c>
      <c r="K244" s="97" t="e">
        <f>#REF!*J244</f>
        <v>#REF!</v>
      </c>
      <c r="O244" s="88"/>
      <c r="Z244" s="98"/>
      <c r="AA244" s="98">
        <v>1</v>
      </c>
      <c r="AB244" s="98">
        <v>7</v>
      </c>
      <c r="AC244" s="98">
        <v>7</v>
      </c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CA244" s="98">
        <v>1</v>
      </c>
      <c r="CB244" s="98">
        <v>7</v>
      </c>
      <c r="CZ244" s="50">
        <v>2</v>
      </c>
    </row>
    <row r="245" spans="8:104" ht="12.75">
      <c r="H245" s="96">
        <v>0.00712999999999653</v>
      </c>
      <c r="I245" s="97" t="e">
        <f>#REF!*H245</f>
        <v>#REF!</v>
      </c>
      <c r="J245" s="96">
        <v>0</v>
      </c>
      <c r="K245" s="97" t="e">
        <f>#REF!*J245</f>
        <v>#REF!</v>
      </c>
      <c r="O245" s="88"/>
      <c r="Z245" s="98"/>
      <c r="AA245" s="98">
        <v>2</v>
      </c>
      <c r="AB245" s="98">
        <v>7</v>
      </c>
      <c r="AC245" s="98">
        <v>7</v>
      </c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CA245" s="98">
        <v>2</v>
      </c>
      <c r="CB245" s="98">
        <v>7</v>
      </c>
      <c r="CZ245" s="50">
        <v>2</v>
      </c>
    </row>
    <row r="246" spans="8:104" ht="12.75">
      <c r="H246" s="96">
        <v>0.00112000000000023</v>
      </c>
      <c r="I246" s="97" t="e">
        <f>#REF!*H246</f>
        <v>#REF!</v>
      </c>
      <c r="J246" s="96">
        <v>0</v>
      </c>
      <c r="K246" s="97" t="e">
        <f>#REF!*J246</f>
        <v>#REF!</v>
      </c>
      <c r="O246" s="88"/>
      <c r="Z246" s="98"/>
      <c r="AA246" s="98">
        <v>2</v>
      </c>
      <c r="AB246" s="98">
        <v>7</v>
      </c>
      <c r="AC246" s="98">
        <v>7</v>
      </c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CA246" s="98">
        <v>2</v>
      </c>
      <c r="CB246" s="98">
        <v>7</v>
      </c>
      <c r="CZ246" s="50">
        <v>2</v>
      </c>
    </row>
    <row r="247" spans="8:104" ht="12.75">
      <c r="H247" s="96">
        <v>0.0295700000000068</v>
      </c>
      <c r="I247" s="97" t="e">
        <f>#REF!*H247</f>
        <v>#REF!</v>
      </c>
      <c r="J247" s="96">
        <v>0</v>
      </c>
      <c r="K247" s="97" t="e">
        <f>#REF!*J247</f>
        <v>#REF!</v>
      </c>
      <c r="O247" s="88"/>
      <c r="Z247" s="98"/>
      <c r="AA247" s="98">
        <v>2</v>
      </c>
      <c r="AB247" s="98">
        <v>7</v>
      </c>
      <c r="AC247" s="98">
        <v>7</v>
      </c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CA247" s="98">
        <v>2</v>
      </c>
      <c r="CB247" s="98">
        <v>7</v>
      </c>
      <c r="CZ247" s="50">
        <v>2</v>
      </c>
    </row>
    <row r="248" spans="8:104" ht="12.75">
      <c r="H248" s="96">
        <v>0</v>
      </c>
      <c r="I248" s="97" t="e">
        <f>#REF!*H248</f>
        <v>#REF!</v>
      </c>
      <c r="J248" s="96"/>
      <c r="K248" s="97" t="e">
        <f>#REF!*J248</f>
        <v>#REF!</v>
      </c>
      <c r="O248" s="88"/>
      <c r="Z248" s="98"/>
      <c r="AA248" s="98">
        <v>7</v>
      </c>
      <c r="AB248" s="98">
        <v>1001</v>
      </c>
      <c r="AC248" s="98">
        <v>5</v>
      </c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CA248" s="98">
        <v>7</v>
      </c>
      <c r="CB248" s="98">
        <v>1001</v>
      </c>
      <c r="CZ248" s="50">
        <v>2</v>
      </c>
    </row>
    <row r="249" spans="8:63" ht="12.75">
      <c r="H249" s="103"/>
      <c r="I249" s="104" t="e">
        <f>SUM(I242:I248)</f>
        <v>#REF!</v>
      </c>
      <c r="J249" s="105"/>
      <c r="K249" s="104" t="e">
        <f>SUM(K242:K248)</f>
        <v>#REF!</v>
      </c>
      <c r="O249" s="88"/>
      <c r="X249" s="106" t="e">
        <f>K249</f>
        <v>#REF!</v>
      </c>
      <c r="Y249" s="106" t="e">
        <f>I249</f>
        <v>#REF!</v>
      </c>
      <c r="Z249" s="107" t="e">
        <f>#REF!</f>
        <v>#REF!</v>
      </c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108"/>
      <c r="BB249" s="108"/>
      <c r="BC249" s="108"/>
      <c r="BD249" s="108"/>
      <c r="BE249" s="108"/>
      <c r="BF249" s="108"/>
      <c r="BG249" s="98"/>
      <c r="BH249" s="98"/>
      <c r="BI249" s="98"/>
      <c r="BJ249" s="98"/>
      <c r="BK249" s="98"/>
    </row>
    <row r="250" spans="8:15" ht="14.25" customHeight="1">
      <c r="H250" s="84"/>
      <c r="I250" s="85"/>
      <c r="J250" s="86"/>
      <c r="K250" s="87"/>
      <c r="O250" s="88"/>
    </row>
    <row r="251" spans="8:104" ht="12.75">
      <c r="H251" s="96">
        <v>0.0468200000000252</v>
      </c>
      <c r="I251" s="97" t="e">
        <f>#REF!*H251</f>
        <v>#REF!</v>
      </c>
      <c r="J251" s="96">
        <v>0</v>
      </c>
      <c r="K251" s="97" t="e">
        <f>#REF!*J251</f>
        <v>#REF!</v>
      </c>
      <c r="O251" s="88"/>
      <c r="Z251" s="98"/>
      <c r="AA251" s="98">
        <v>2</v>
      </c>
      <c r="AB251" s="98">
        <v>7</v>
      </c>
      <c r="AC251" s="98">
        <v>7</v>
      </c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CA251" s="98">
        <v>2</v>
      </c>
      <c r="CB251" s="98">
        <v>7</v>
      </c>
      <c r="CZ251" s="50">
        <v>2</v>
      </c>
    </row>
    <row r="252" spans="8:63" ht="12.75">
      <c r="H252" s="103"/>
      <c r="I252" s="104" t="e">
        <f>SUM(I250:I251)</f>
        <v>#REF!</v>
      </c>
      <c r="J252" s="105"/>
      <c r="K252" s="104" t="e">
        <f>SUM(K250:K251)</f>
        <v>#REF!</v>
      </c>
      <c r="O252" s="88"/>
      <c r="X252" s="106" t="e">
        <f>K252</f>
        <v>#REF!</v>
      </c>
      <c r="Y252" s="106" t="e">
        <f>I252</f>
        <v>#REF!</v>
      </c>
      <c r="Z252" s="107" t="e">
        <f>#REF!</f>
        <v>#REF!</v>
      </c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108"/>
      <c r="BB252" s="108"/>
      <c r="BC252" s="108"/>
      <c r="BD252" s="108"/>
      <c r="BE252" s="108"/>
      <c r="BF252" s="108"/>
      <c r="BG252" s="98"/>
      <c r="BH252" s="98"/>
      <c r="BI252" s="98"/>
      <c r="BJ252" s="98"/>
      <c r="BK252" s="98"/>
    </row>
    <row r="253" spans="8:15" ht="14.25" customHeight="1">
      <c r="H253" s="84"/>
      <c r="I253" s="85"/>
      <c r="J253" s="86"/>
      <c r="K253" s="87"/>
      <c r="O253" s="88"/>
    </row>
    <row r="254" spans="8:104" ht="12.75">
      <c r="H254" s="96">
        <v>0.0126800000000031</v>
      </c>
      <c r="I254" s="97" t="e">
        <f>#REF!*H254</f>
        <v>#REF!</v>
      </c>
      <c r="J254" s="96">
        <v>0</v>
      </c>
      <c r="K254" s="97" t="e">
        <f>#REF!*J254</f>
        <v>#REF!</v>
      </c>
      <c r="O254" s="88"/>
      <c r="Z254" s="98"/>
      <c r="AA254" s="98">
        <v>2</v>
      </c>
      <c r="AB254" s="98">
        <v>7</v>
      </c>
      <c r="AC254" s="98">
        <v>7</v>
      </c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CA254" s="98">
        <v>2</v>
      </c>
      <c r="CB254" s="98">
        <v>7</v>
      </c>
      <c r="CZ254" s="50">
        <v>2</v>
      </c>
    </row>
    <row r="255" spans="8:104" ht="12.75">
      <c r="H255" s="96">
        <v>0.00309000000000026</v>
      </c>
      <c r="I255" s="97" t="e">
        <f>#REF!*H255</f>
        <v>#REF!</v>
      </c>
      <c r="J255" s="96">
        <v>0</v>
      </c>
      <c r="K255" s="97" t="e">
        <f>#REF!*J255</f>
        <v>#REF!</v>
      </c>
      <c r="O255" s="88"/>
      <c r="Z255" s="98"/>
      <c r="AA255" s="98">
        <v>2</v>
      </c>
      <c r="AB255" s="98">
        <v>7</v>
      </c>
      <c r="AC255" s="98">
        <v>7</v>
      </c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CA255" s="98">
        <v>2</v>
      </c>
      <c r="CB255" s="98">
        <v>7</v>
      </c>
      <c r="CZ255" s="50">
        <v>2</v>
      </c>
    </row>
    <row r="256" spans="8:63" ht="12.75">
      <c r="H256" s="103"/>
      <c r="I256" s="104" t="e">
        <f>SUM(I253:I255)</f>
        <v>#REF!</v>
      </c>
      <c r="J256" s="105"/>
      <c r="K256" s="104" t="e">
        <f>SUM(K253:K255)</f>
        <v>#REF!</v>
      </c>
      <c r="O256" s="88"/>
      <c r="X256" s="106" t="e">
        <f>K256</f>
        <v>#REF!</v>
      </c>
      <c r="Y256" s="106" t="e">
        <f>I256</f>
        <v>#REF!</v>
      </c>
      <c r="Z256" s="107" t="e">
        <f>#REF!</f>
        <v>#REF!</v>
      </c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108"/>
      <c r="BB256" s="108"/>
      <c r="BC256" s="108"/>
      <c r="BD256" s="108"/>
      <c r="BE256" s="108"/>
      <c r="BF256" s="108"/>
      <c r="BG256" s="98"/>
      <c r="BH256" s="98"/>
      <c r="BI256" s="98"/>
      <c r="BJ256" s="98"/>
      <c r="BK256" s="98"/>
    </row>
    <row r="257" spans="8:15" ht="14.25" customHeight="1">
      <c r="H257" s="84"/>
      <c r="I257" s="85"/>
      <c r="J257" s="86"/>
      <c r="K257" s="87"/>
      <c r="O257" s="88"/>
    </row>
    <row r="258" spans="8:104" ht="12.75">
      <c r="H258" s="96">
        <v>0.0209099999999864</v>
      </c>
      <c r="I258" s="97" t="e">
        <f>#REF!*H258</f>
        <v>#REF!</v>
      </c>
      <c r="J258" s="96">
        <v>0</v>
      </c>
      <c r="K258" s="97" t="e">
        <f>#REF!*J258</f>
        <v>#REF!</v>
      </c>
      <c r="O258" s="88"/>
      <c r="Z258" s="98"/>
      <c r="AA258" s="98">
        <v>2</v>
      </c>
      <c r="AB258" s="98">
        <v>7</v>
      </c>
      <c r="AC258" s="98">
        <v>7</v>
      </c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CA258" s="98">
        <v>2</v>
      </c>
      <c r="CB258" s="98">
        <v>7</v>
      </c>
      <c r="CZ258" s="50">
        <v>2</v>
      </c>
    </row>
    <row r="259" spans="8:104" ht="12.75">
      <c r="H259" s="96">
        <v>0.00973000000000468</v>
      </c>
      <c r="I259" s="97" t="e">
        <f>#REF!*H259</f>
        <v>#REF!</v>
      </c>
      <c r="J259" s="96">
        <v>0</v>
      </c>
      <c r="K259" s="97" t="e">
        <f>#REF!*J259</f>
        <v>#REF!</v>
      </c>
      <c r="O259" s="88"/>
      <c r="Z259" s="98"/>
      <c r="AA259" s="98">
        <v>2</v>
      </c>
      <c r="AB259" s="98">
        <v>7</v>
      </c>
      <c r="AC259" s="98">
        <v>7</v>
      </c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  <c r="CA259" s="98">
        <v>2</v>
      </c>
      <c r="CB259" s="98">
        <v>7</v>
      </c>
      <c r="CZ259" s="50">
        <v>2</v>
      </c>
    </row>
    <row r="260" spans="8:104" ht="12.75">
      <c r="H260" s="96">
        <v>0.0914800000000469</v>
      </c>
      <c r="I260" s="97" t="e">
        <f>#REF!*H260</f>
        <v>#REF!</v>
      </c>
      <c r="J260" s="96">
        <v>0</v>
      </c>
      <c r="K260" s="97" t="e">
        <f>#REF!*J260</f>
        <v>#REF!</v>
      </c>
      <c r="O260" s="88"/>
      <c r="Z260" s="98"/>
      <c r="AA260" s="98">
        <v>2</v>
      </c>
      <c r="AB260" s="98">
        <v>7</v>
      </c>
      <c r="AC260" s="98">
        <v>7</v>
      </c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CA260" s="98">
        <v>2</v>
      </c>
      <c r="CB260" s="98">
        <v>7</v>
      </c>
      <c r="CZ260" s="50">
        <v>2</v>
      </c>
    </row>
    <row r="261" spans="8:104" ht="12.75">
      <c r="H261" s="96">
        <v>0.0473200000000134</v>
      </c>
      <c r="I261" s="97" t="e">
        <f>#REF!*H261</f>
        <v>#REF!</v>
      </c>
      <c r="J261" s="96">
        <v>0</v>
      </c>
      <c r="K261" s="97" t="e">
        <f>#REF!*J261</f>
        <v>#REF!</v>
      </c>
      <c r="O261" s="88"/>
      <c r="Z261" s="98"/>
      <c r="AA261" s="98">
        <v>2</v>
      </c>
      <c r="AB261" s="98">
        <v>7</v>
      </c>
      <c r="AC261" s="98">
        <v>7</v>
      </c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CA261" s="98">
        <v>2</v>
      </c>
      <c r="CB261" s="98">
        <v>7</v>
      </c>
      <c r="CZ261" s="50">
        <v>2</v>
      </c>
    </row>
    <row r="262" spans="8:104" ht="12.75">
      <c r="H262" s="96">
        <v>0.0292300000000125</v>
      </c>
      <c r="I262" s="97" t="e">
        <f>#REF!*H262</f>
        <v>#REF!</v>
      </c>
      <c r="J262" s="96">
        <v>0</v>
      </c>
      <c r="K262" s="97" t="e">
        <f>#REF!*J262</f>
        <v>#REF!</v>
      </c>
      <c r="O262" s="88"/>
      <c r="Z262" s="98"/>
      <c r="AA262" s="98">
        <v>2</v>
      </c>
      <c r="AB262" s="98">
        <v>7</v>
      </c>
      <c r="AC262" s="98">
        <v>7</v>
      </c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CA262" s="98">
        <v>2</v>
      </c>
      <c r="CB262" s="98">
        <v>7</v>
      </c>
      <c r="CZ262" s="50">
        <v>2</v>
      </c>
    </row>
    <row r="263" spans="8:63" ht="12.75">
      <c r="H263" s="103"/>
      <c r="I263" s="104" t="e">
        <f>SUM(I257:I262)</f>
        <v>#REF!</v>
      </c>
      <c r="J263" s="105"/>
      <c r="K263" s="104" t="e">
        <f>SUM(K257:K262)</f>
        <v>#REF!</v>
      </c>
      <c r="O263" s="88"/>
      <c r="X263" s="106" t="e">
        <f>K263</f>
        <v>#REF!</v>
      </c>
      <c r="Y263" s="106" t="e">
        <f>I263</f>
        <v>#REF!</v>
      </c>
      <c r="Z263" s="107" t="e">
        <f>#REF!</f>
        <v>#REF!</v>
      </c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108"/>
      <c r="BB263" s="108"/>
      <c r="BC263" s="108"/>
      <c r="BD263" s="108"/>
      <c r="BE263" s="108"/>
      <c r="BF263" s="108"/>
      <c r="BG263" s="98"/>
      <c r="BH263" s="98"/>
      <c r="BI263" s="98"/>
      <c r="BJ263" s="98"/>
      <c r="BK263" s="98"/>
    </row>
    <row r="264" spans="8:15" ht="14.25" customHeight="1">
      <c r="H264" s="84"/>
      <c r="I264" s="85"/>
      <c r="J264" s="86"/>
      <c r="K264" s="87"/>
      <c r="O264" s="88"/>
    </row>
    <row r="265" spans="8:104" ht="12.75">
      <c r="H265" s="96">
        <v>0.0263099999999952</v>
      </c>
      <c r="I265" s="97" t="e">
        <f>#REF!*H265</f>
        <v>#REF!</v>
      </c>
      <c r="J265" s="96">
        <v>0</v>
      </c>
      <c r="K265" s="97" t="e">
        <f>#REF!*J265</f>
        <v>#REF!</v>
      </c>
      <c r="O265" s="88"/>
      <c r="Z265" s="98"/>
      <c r="AA265" s="98">
        <v>1</v>
      </c>
      <c r="AB265" s="98">
        <v>7</v>
      </c>
      <c r="AC265" s="98">
        <v>7</v>
      </c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8"/>
      <c r="BA265" s="98"/>
      <c r="BB265" s="98"/>
      <c r="BC265" s="98"/>
      <c r="BD265" s="98"/>
      <c r="BE265" s="98"/>
      <c r="BF265" s="98"/>
      <c r="BG265" s="98"/>
      <c r="BH265" s="98"/>
      <c r="BI265" s="98"/>
      <c r="BJ265" s="98"/>
      <c r="BK265" s="98"/>
      <c r="CA265" s="98">
        <v>1</v>
      </c>
      <c r="CB265" s="98">
        <v>7</v>
      </c>
      <c r="CZ265" s="50">
        <v>2</v>
      </c>
    </row>
    <row r="266" spans="8:104" ht="12.75">
      <c r="H266" s="96">
        <v>0.000799999999999912</v>
      </c>
      <c r="I266" s="97" t="e">
        <f>#REF!*H266</f>
        <v>#REF!</v>
      </c>
      <c r="J266" s="96">
        <v>0</v>
      </c>
      <c r="K266" s="97" t="e">
        <f>#REF!*J266</f>
        <v>#REF!</v>
      </c>
      <c r="O266" s="88"/>
      <c r="Z266" s="98"/>
      <c r="AA266" s="98">
        <v>1</v>
      </c>
      <c r="AB266" s="98">
        <v>7</v>
      </c>
      <c r="AC266" s="98">
        <v>7</v>
      </c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8"/>
      <c r="BA266" s="98"/>
      <c r="BB266" s="98"/>
      <c r="BC266" s="98"/>
      <c r="BD266" s="98"/>
      <c r="BE266" s="98"/>
      <c r="BF266" s="98"/>
      <c r="BG266" s="98"/>
      <c r="BH266" s="98"/>
      <c r="BI266" s="98"/>
      <c r="BJ266" s="98"/>
      <c r="BK266" s="98"/>
      <c r="CA266" s="98">
        <v>1</v>
      </c>
      <c r="CB266" s="98">
        <v>7</v>
      </c>
      <c r="CZ266" s="50">
        <v>2</v>
      </c>
    </row>
    <row r="267" spans="8:104" ht="12.75">
      <c r="H267" s="96">
        <v>0.0430000000000064</v>
      </c>
      <c r="I267" s="97" t="e">
        <f>#REF!*H267</f>
        <v>#REF!</v>
      </c>
      <c r="J267" s="96"/>
      <c r="K267" s="97" t="e">
        <f>#REF!*J267</f>
        <v>#REF!</v>
      </c>
      <c r="O267" s="88"/>
      <c r="Z267" s="98"/>
      <c r="AA267" s="98">
        <v>3</v>
      </c>
      <c r="AB267" s="98">
        <v>7</v>
      </c>
      <c r="AC267" s="98">
        <v>48417680</v>
      </c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CA267" s="98">
        <v>3</v>
      </c>
      <c r="CB267" s="98">
        <v>7</v>
      </c>
      <c r="CZ267" s="50">
        <v>2</v>
      </c>
    </row>
    <row r="268" spans="8:104" ht="12.75">
      <c r="H268" s="96">
        <v>0.00500000000000256</v>
      </c>
      <c r="I268" s="97" t="e">
        <f>#REF!*H268</f>
        <v>#REF!</v>
      </c>
      <c r="J268" s="96"/>
      <c r="K268" s="97" t="e">
        <f>#REF!*J268</f>
        <v>#REF!</v>
      </c>
      <c r="O268" s="88"/>
      <c r="Z268" s="98"/>
      <c r="AA268" s="98">
        <v>3</v>
      </c>
      <c r="AB268" s="98">
        <v>0</v>
      </c>
      <c r="AC268" s="98">
        <v>48417693.02</v>
      </c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CA268" s="98">
        <v>3</v>
      </c>
      <c r="CB268" s="98">
        <v>0</v>
      </c>
      <c r="CZ268" s="50">
        <v>2</v>
      </c>
    </row>
    <row r="269" spans="8:104" ht="12.75">
      <c r="H269" s="96">
        <v>0.00300000000000011</v>
      </c>
      <c r="I269" s="97" t="e">
        <f>#REF!*H269</f>
        <v>#REF!</v>
      </c>
      <c r="J269" s="96"/>
      <c r="K269" s="97" t="e">
        <f>#REF!*J269</f>
        <v>#REF!</v>
      </c>
      <c r="O269" s="88"/>
      <c r="Z269" s="98"/>
      <c r="AA269" s="98">
        <v>3</v>
      </c>
      <c r="AB269" s="98">
        <v>0</v>
      </c>
      <c r="AC269" s="98">
        <v>48417693.06</v>
      </c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98"/>
      <c r="BB269" s="98"/>
      <c r="BC269" s="98"/>
      <c r="BD269" s="98"/>
      <c r="BE269" s="98"/>
      <c r="BF269" s="98"/>
      <c r="BG269" s="98"/>
      <c r="BH269" s="98"/>
      <c r="BI269" s="98"/>
      <c r="BJ269" s="98"/>
      <c r="BK269" s="98"/>
      <c r="CA269" s="98">
        <v>3</v>
      </c>
      <c r="CB269" s="98">
        <v>0</v>
      </c>
      <c r="CZ269" s="50">
        <v>2</v>
      </c>
    </row>
    <row r="270" spans="8:104" ht="12.75">
      <c r="H270" s="96">
        <v>0.000999999999999446</v>
      </c>
      <c r="I270" s="97" t="e">
        <f>#REF!*H270</f>
        <v>#REF!</v>
      </c>
      <c r="J270" s="96"/>
      <c r="K270" s="97" t="e">
        <f>#REF!*J270</f>
        <v>#REF!</v>
      </c>
      <c r="O270" s="88"/>
      <c r="Z270" s="98"/>
      <c r="AA270" s="98">
        <v>3</v>
      </c>
      <c r="AB270" s="98">
        <v>0</v>
      </c>
      <c r="AC270" s="98">
        <v>48417693.07</v>
      </c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  <c r="CA270" s="98">
        <v>3</v>
      </c>
      <c r="CB270" s="98">
        <v>0</v>
      </c>
      <c r="CZ270" s="50">
        <v>2</v>
      </c>
    </row>
    <row r="271" spans="8:104" ht="12.75">
      <c r="H271" s="96">
        <v>0.000999999999999446</v>
      </c>
      <c r="I271" s="97" t="e">
        <f>#REF!*H271</f>
        <v>#REF!</v>
      </c>
      <c r="J271" s="96"/>
      <c r="K271" s="97" t="e">
        <f>#REF!*J271</f>
        <v>#REF!</v>
      </c>
      <c r="O271" s="88"/>
      <c r="Z271" s="98"/>
      <c r="AA271" s="98">
        <v>3</v>
      </c>
      <c r="AB271" s="98">
        <v>0</v>
      </c>
      <c r="AC271" s="98">
        <v>48417693.11</v>
      </c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  <c r="BA271" s="98"/>
      <c r="BB271" s="98"/>
      <c r="BC271" s="98"/>
      <c r="BD271" s="98"/>
      <c r="BE271" s="98"/>
      <c r="BF271" s="98"/>
      <c r="BG271" s="98"/>
      <c r="BH271" s="98"/>
      <c r="BI271" s="98"/>
      <c r="BJ271" s="98"/>
      <c r="BK271" s="98"/>
      <c r="CA271" s="98">
        <v>3</v>
      </c>
      <c r="CB271" s="98">
        <v>0</v>
      </c>
      <c r="CZ271" s="50">
        <v>2</v>
      </c>
    </row>
    <row r="272" spans="8:104" ht="12.75">
      <c r="H272" s="96">
        <v>0.0100000000000051</v>
      </c>
      <c r="I272" s="97" t="e">
        <f>#REF!*H272</f>
        <v>#REF!</v>
      </c>
      <c r="J272" s="96"/>
      <c r="K272" s="97" t="e">
        <f>#REF!*J272</f>
        <v>#REF!</v>
      </c>
      <c r="O272" s="88"/>
      <c r="Z272" s="98"/>
      <c r="AA272" s="98">
        <v>3</v>
      </c>
      <c r="AB272" s="98">
        <v>0</v>
      </c>
      <c r="AC272" s="98">
        <v>48417693.14</v>
      </c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98"/>
      <c r="BC272" s="98"/>
      <c r="BD272" s="98"/>
      <c r="BE272" s="98"/>
      <c r="BF272" s="98"/>
      <c r="BG272" s="98"/>
      <c r="BH272" s="98"/>
      <c r="BI272" s="98"/>
      <c r="BJ272" s="98"/>
      <c r="BK272" s="98"/>
      <c r="CA272" s="98">
        <v>3</v>
      </c>
      <c r="CB272" s="98">
        <v>0</v>
      </c>
      <c r="CZ272" s="50">
        <v>2</v>
      </c>
    </row>
    <row r="273" spans="8:104" ht="12.75">
      <c r="H273" s="96">
        <v>0.0100000000000051</v>
      </c>
      <c r="I273" s="97" t="e">
        <f>#REF!*H273</f>
        <v>#REF!</v>
      </c>
      <c r="J273" s="96"/>
      <c r="K273" s="97" t="e">
        <f>#REF!*J273</f>
        <v>#REF!</v>
      </c>
      <c r="O273" s="88"/>
      <c r="Z273" s="98"/>
      <c r="AA273" s="98">
        <v>3</v>
      </c>
      <c r="AB273" s="98">
        <v>0</v>
      </c>
      <c r="AC273" s="98">
        <v>48417693.15</v>
      </c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  <c r="BA273" s="98"/>
      <c r="BB273" s="98"/>
      <c r="BC273" s="98"/>
      <c r="BD273" s="98"/>
      <c r="BE273" s="98"/>
      <c r="BF273" s="98"/>
      <c r="BG273" s="98"/>
      <c r="BH273" s="98"/>
      <c r="BI273" s="98"/>
      <c r="BJ273" s="98"/>
      <c r="BK273" s="98"/>
      <c r="CA273" s="98">
        <v>3</v>
      </c>
      <c r="CB273" s="98">
        <v>0</v>
      </c>
      <c r="CZ273" s="50">
        <v>2</v>
      </c>
    </row>
    <row r="274" spans="8:104" ht="12.75">
      <c r="H274" s="96">
        <v>0.0100000000000051</v>
      </c>
      <c r="I274" s="97" t="e">
        <f>#REF!*H274</f>
        <v>#REF!</v>
      </c>
      <c r="J274" s="96"/>
      <c r="K274" s="97" t="e">
        <f>#REF!*J274</f>
        <v>#REF!</v>
      </c>
      <c r="O274" s="88"/>
      <c r="Z274" s="98"/>
      <c r="AA274" s="98">
        <v>3</v>
      </c>
      <c r="AB274" s="98">
        <v>0</v>
      </c>
      <c r="AC274" s="98">
        <v>48417693.16</v>
      </c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  <c r="CA274" s="98">
        <v>3</v>
      </c>
      <c r="CB274" s="98">
        <v>0</v>
      </c>
      <c r="CZ274" s="50">
        <v>2</v>
      </c>
    </row>
    <row r="275" spans="8:104" ht="12.75">
      <c r="H275" s="96">
        <v>0.00199999999999889</v>
      </c>
      <c r="I275" s="97" t="e">
        <f>#REF!*H275</f>
        <v>#REF!</v>
      </c>
      <c r="J275" s="96"/>
      <c r="K275" s="97" t="e">
        <f>#REF!*J275</f>
        <v>#REF!</v>
      </c>
      <c r="O275" s="88"/>
      <c r="Z275" s="98"/>
      <c r="AA275" s="98">
        <v>3</v>
      </c>
      <c r="AB275" s="98">
        <v>0</v>
      </c>
      <c r="AC275" s="98">
        <v>48417693.21</v>
      </c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  <c r="BH275" s="98"/>
      <c r="BI275" s="98"/>
      <c r="BJ275" s="98"/>
      <c r="BK275" s="98"/>
      <c r="CA275" s="98">
        <v>3</v>
      </c>
      <c r="CB275" s="98">
        <v>0</v>
      </c>
      <c r="CZ275" s="50">
        <v>2</v>
      </c>
    </row>
    <row r="276" spans="8:104" ht="12.75">
      <c r="H276" s="96">
        <v>0.0100000000000051</v>
      </c>
      <c r="I276" s="97" t="e">
        <f>#REF!*H276</f>
        <v>#REF!</v>
      </c>
      <c r="J276" s="96"/>
      <c r="K276" s="97" t="e">
        <f>#REF!*J276</f>
        <v>#REF!</v>
      </c>
      <c r="O276" s="88"/>
      <c r="Z276" s="98"/>
      <c r="AA276" s="98">
        <v>3</v>
      </c>
      <c r="AB276" s="98">
        <v>0</v>
      </c>
      <c r="AC276" s="98">
        <v>48417694.01</v>
      </c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8"/>
      <c r="BI276" s="98"/>
      <c r="BJ276" s="98"/>
      <c r="BK276" s="98"/>
      <c r="CA276" s="98">
        <v>3</v>
      </c>
      <c r="CB276" s="98">
        <v>0</v>
      </c>
      <c r="CZ276" s="50">
        <v>2</v>
      </c>
    </row>
    <row r="277" spans="8:104" ht="12.75">
      <c r="H277" s="96">
        <v>0.0900000000000318</v>
      </c>
      <c r="I277" s="97" t="e">
        <f>#REF!*H277</f>
        <v>#REF!</v>
      </c>
      <c r="J277" s="96"/>
      <c r="K277" s="97" t="e">
        <f>#REF!*J277</f>
        <v>#REF!</v>
      </c>
      <c r="O277" s="88"/>
      <c r="Z277" s="98"/>
      <c r="AA277" s="98">
        <v>3</v>
      </c>
      <c r="AB277" s="98">
        <v>7</v>
      </c>
      <c r="AC277" s="98">
        <v>541322301</v>
      </c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98"/>
      <c r="BC277" s="98"/>
      <c r="BD277" s="98"/>
      <c r="BE277" s="98"/>
      <c r="BF277" s="98"/>
      <c r="BG277" s="98"/>
      <c r="BH277" s="98"/>
      <c r="BI277" s="98"/>
      <c r="BJ277" s="98"/>
      <c r="BK277" s="98"/>
      <c r="CA277" s="98">
        <v>3</v>
      </c>
      <c r="CB277" s="98">
        <v>7</v>
      </c>
      <c r="CZ277" s="50">
        <v>2</v>
      </c>
    </row>
    <row r="278" spans="8:104" ht="12.75">
      <c r="H278" s="96">
        <v>0</v>
      </c>
      <c r="I278" s="97" t="e">
        <f>#REF!*H278</f>
        <v>#REF!</v>
      </c>
      <c r="J278" s="96"/>
      <c r="K278" s="97" t="e">
        <f>#REF!*J278</f>
        <v>#REF!</v>
      </c>
      <c r="O278" s="88"/>
      <c r="Z278" s="98"/>
      <c r="AA278" s="98">
        <v>7</v>
      </c>
      <c r="AB278" s="98">
        <v>1001</v>
      </c>
      <c r="AC278" s="98">
        <v>5</v>
      </c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98"/>
      <c r="BJ278" s="98"/>
      <c r="BK278" s="98"/>
      <c r="CA278" s="98">
        <v>7</v>
      </c>
      <c r="CB278" s="98">
        <v>1001</v>
      </c>
      <c r="CZ278" s="50">
        <v>2</v>
      </c>
    </row>
    <row r="279" spans="8:63" ht="12.75">
      <c r="H279" s="103"/>
      <c r="I279" s="104" t="e">
        <f>SUM(I264:I278)</f>
        <v>#REF!</v>
      </c>
      <c r="J279" s="105"/>
      <c r="K279" s="104" t="e">
        <f>SUM(K264:K278)</f>
        <v>#REF!</v>
      </c>
      <c r="O279" s="88"/>
      <c r="X279" s="106" t="e">
        <f>K279</f>
        <v>#REF!</v>
      </c>
      <c r="Y279" s="106" t="e">
        <f>I279</f>
        <v>#REF!</v>
      </c>
      <c r="Z279" s="107" t="e">
        <f>#REF!</f>
        <v>#REF!</v>
      </c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108"/>
      <c r="BB279" s="108"/>
      <c r="BC279" s="108"/>
      <c r="BD279" s="108"/>
      <c r="BE279" s="108"/>
      <c r="BF279" s="108"/>
      <c r="BG279" s="98"/>
      <c r="BH279" s="98"/>
      <c r="BI279" s="98"/>
      <c r="BJ279" s="98"/>
      <c r="BK279" s="98"/>
    </row>
    <row r="280" spans="8:15" ht="14.25" customHeight="1">
      <c r="H280" s="84"/>
      <c r="I280" s="85"/>
      <c r="J280" s="86"/>
      <c r="K280" s="87"/>
      <c r="O280" s="88"/>
    </row>
    <row r="281" spans="8:104" ht="12.75">
      <c r="H281" s="96">
        <v>0</v>
      </c>
      <c r="I281" s="97" t="e">
        <f>#REF!*H281</f>
        <v>#REF!</v>
      </c>
      <c r="J281" s="96">
        <v>0</v>
      </c>
      <c r="K281" s="97" t="e">
        <f>#REF!*J281</f>
        <v>#REF!</v>
      </c>
      <c r="O281" s="88"/>
      <c r="Z281" s="98"/>
      <c r="AA281" s="98">
        <v>1</v>
      </c>
      <c r="AB281" s="98">
        <v>7</v>
      </c>
      <c r="AC281" s="98">
        <v>7</v>
      </c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8"/>
      <c r="BI281" s="98"/>
      <c r="BJ281" s="98"/>
      <c r="BK281" s="98"/>
      <c r="CA281" s="98">
        <v>1</v>
      </c>
      <c r="CB281" s="98">
        <v>7</v>
      </c>
      <c r="CZ281" s="50">
        <v>2</v>
      </c>
    </row>
    <row r="282" spans="8:104" ht="12.75">
      <c r="H282" s="96">
        <v>0.00659999999999883</v>
      </c>
      <c r="I282" s="97" t="e">
        <f>#REF!*H282</f>
        <v>#REF!</v>
      </c>
      <c r="J282" s="96">
        <v>0</v>
      </c>
      <c r="K282" s="97" t="e">
        <f>#REF!*J282</f>
        <v>#REF!</v>
      </c>
      <c r="O282" s="88"/>
      <c r="Z282" s="98"/>
      <c r="AA282" s="98">
        <v>1</v>
      </c>
      <c r="AB282" s="98">
        <v>7</v>
      </c>
      <c r="AC282" s="98">
        <v>7</v>
      </c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  <c r="BH282" s="98"/>
      <c r="BI282" s="98"/>
      <c r="BJ282" s="98"/>
      <c r="BK282" s="98"/>
      <c r="CA282" s="98">
        <v>1</v>
      </c>
      <c r="CB282" s="98">
        <v>7</v>
      </c>
      <c r="CZ282" s="50">
        <v>2</v>
      </c>
    </row>
    <row r="283" spans="8:104" ht="12.75">
      <c r="H283" s="96">
        <v>3.00000000000022E-05</v>
      </c>
      <c r="I283" s="97" t="e">
        <f>#REF!*H283</f>
        <v>#REF!</v>
      </c>
      <c r="J283" s="96"/>
      <c r="K283" s="97" t="e">
        <f>#REF!*J283</f>
        <v>#REF!</v>
      </c>
      <c r="O283" s="88"/>
      <c r="Z283" s="98"/>
      <c r="AA283" s="98">
        <v>3</v>
      </c>
      <c r="AB283" s="98">
        <v>7</v>
      </c>
      <c r="AC283" s="98" t="s">
        <v>41</v>
      </c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  <c r="BH283" s="98"/>
      <c r="BI283" s="98"/>
      <c r="BJ283" s="98"/>
      <c r="BK283" s="98"/>
      <c r="CA283" s="98">
        <v>3</v>
      </c>
      <c r="CB283" s="98">
        <v>7</v>
      </c>
      <c r="CZ283" s="50">
        <v>2</v>
      </c>
    </row>
    <row r="284" spans="8:104" ht="12.75">
      <c r="H284" s="96">
        <v>0</v>
      </c>
      <c r="I284" s="97" t="e">
        <f>#REF!*H284</f>
        <v>#REF!</v>
      </c>
      <c r="J284" s="96"/>
      <c r="K284" s="97" t="e">
        <f>#REF!*J284</f>
        <v>#REF!</v>
      </c>
      <c r="O284" s="88"/>
      <c r="Z284" s="98"/>
      <c r="AA284" s="98">
        <v>3</v>
      </c>
      <c r="AB284" s="98">
        <v>7</v>
      </c>
      <c r="AC284" s="98" t="s">
        <v>42</v>
      </c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98"/>
      <c r="BK284" s="98"/>
      <c r="CA284" s="98">
        <v>3</v>
      </c>
      <c r="CB284" s="98">
        <v>7</v>
      </c>
      <c r="CZ284" s="50">
        <v>2</v>
      </c>
    </row>
    <row r="285" spans="8:104" ht="12.75">
      <c r="H285" s="96">
        <v>0</v>
      </c>
      <c r="I285" s="97" t="e">
        <f>#REF!*H285</f>
        <v>#REF!</v>
      </c>
      <c r="J285" s="96"/>
      <c r="K285" s="97" t="e">
        <f>#REF!*J285</f>
        <v>#REF!</v>
      </c>
      <c r="O285" s="88"/>
      <c r="Z285" s="98"/>
      <c r="AA285" s="98">
        <v>7</v>
      </c>
      <c r="AB285" s="98">
        <v>1001</v>
      </c>
      <c r="AC285" s="98">
        <v>5</v>
      </c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  <c r="BD285" s="98"/>
      <c r="BE285" s="98"/>
      <c r="BF285" s="98"/>
      <c r="BG285" s="98"/>
      <c r="BH285" s="98"/>
      <c r="BI285" s="98"/>
      <c r="BJ285" s="98"/>
      <c r="BK285" s="98"/>
      <c r="CA285" s="98">
        <v>7</v>
      </c>
      <c r="CB285" s="98">
        <v>1001</v>
      </c>
      <c r="CZ285" s="50">
        <v>2</v>
      </c>
    </row>
    <row r="286" spans="8:63" ht="12.75">
      <c r="H286" s="103"/>
      <c r="I286" s="104" t="e">
        <f>SUM(I280:I285)</f>
        <v>#REF!</v>
      </c>
      <c r="J286" s="105"/>
      <c r="K286" s="104" t="e">
        <f>SUM(K280:K285)</f>
        <v>#REF!</v>
      </c>
      <c r="O286" s="88"/>
      <c r="X286" s="106" t="e">
        <f>K286</f>
        <v>#REF!</v>
      </c>
      <c r="Y286" s="106" t="e">
        <f>I286</f>
        <v>#REF!</v>
      </c>
      <c r="Z286" s="107" t="e">
        <f>#REF!</f>
        <v>#REF!</v>
      </c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108"/>
      <c r="BB286" s="108"/>
      <c r="BC286" s="108"/>
      <c r="BD286" s="108"/>
      <c r="BE286" s="108"/>
      <c r="BF286" s="108"/>
      <c r="BG286" s="98"/>
      <c r="BH286" s="98"/>
      <c r="BI286" s="98"/>
      <c r="BJ286" s="98"/>
      <c r="BK286" s="98"/>
    </row>
    <row r="287" spans="8:15" ht="14.25" customHeight="1">
      <c r="H287" s="84"/>
      <c r="I287" s="85"/>
      <c r="J287" s="86"/>
      <c r="K287" s="87"/>
      <c r="O287" s="88"/>
    </row>
    <row r="288" spans="8:104" ht="12.75">
      <c r="H288" s="96">
        <v>0</v>
      </c>
      <c r="I288" s="97" t="e">
        <f>#REF!*H288</f>
        <v>#REF!</v>
      </c>
      <c r="J288" s="96">
        <v>0</v>
      </c>
      <c r="K288" s="97" t="e">
        <f>#REF!*J288</f>
        <v>#REF!</v>
      </c>
      <c r="O288" s="88"/>
      <c r="Z288" s="98"/>
      <c r="AA288" s="98">
        <v>1</v>
      </c>
      <c r="AB288" s="98">
        <v>7</v>
      </c>
      <c r="AC288" s="98">
        <v>7</v>
      </c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98"/>
      <c r="BD288" s="98"/>
      <c r="BE288" s="98"/>
      <c r="BF288" s="98"/>
      <c r="BG288" s="98"/>
      <c r="BH288" s="98"/>
      <c r="BI288" s="98"/>
      <c r="BJ288" s="98"/>
      <c r="BK288" s="98"/>
      <c r="CA288" s="98">
        <v>1</v>
      </c>
      <c r="CB288" s="98">
        <v>7</v>
      </c>
      <c r="CZ288" s="50">
        <v>2</v>
      </c>
    </row>
    <row r="289" spans="8:104" ht="12.75">
      <c r="H289" s="96">
        <v>0.0200000000000102</v>
      </c>
      <c r="I289" s="97" t="e">
        <f>#REF!*H289</f>
        <v>#REF!</v>
      </c>
      <c r="J289" s="96"/>
      <c r="K289" s="97" t="e">
        <f>#REF!*J289</f>
        <v>#REF!</v>
      </c>
      <c r="O289" s="88"/>
      <c r="Z289" s="98"/>
      <c r="AA289" s="98">
        <v>12</v>
      </c>
      <c r="AB289" s="98">
        <v>0</v>
      </c>
      <c r="AC289" s="98">
        <v>330</v>
      </c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CA289" s="98">
        <v>12</v>
      </c>
      <c r="CB289" s="98">
        <v>0</v>
      </c>
      <c r="CZ289" s="50">
        <v>2</v>
      </c>
    </row>
    <row r="290" spans="8:104" ht="12.75">
      <c r="H290" s="96">
        <v>0.000999999999999446</v>
      </c>
      <c r="I290" s="97" t="e">
        <f>#REF!*H290</f>
        <v>#REF!</v>
      </c>
      <c r="J290" s="96"/>
      <c r="K290" s="97" t="e">
        <f>#REF!*J290</f>
        <v>#REF!</v>
      </c>
      <c r="O290" s="88"/>
      <c r="Z290" s="98"/>
      <c r="AA290" s="98">
        <v>12</v>
      </c>
      <c r="AB290" s="98">
        <v>0</v>
      </c>
      <c r="AC290" s="98">
        <v>348</v>
      </c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98"/>
      <c r="BD290" s="98"/>
      <c r="BE290" s="98"/>
      <c r="BF290" s="98"/>
      <c r="BG290" s="98"/>
      <c r="BH290" s="98"/>
      <c r="BI290" s="98"/>
      <c r="BJ290" s="98"/>
      <c r="BK290" s="98"/>
      <c r="CA290" s="98">
        <v>12</v>
      </c>
      <c r="CB290" s="98">
        <v>0</v>
      </c>
      <c r="CZ290" s="50">
        <v>2</v>
      </c>
    </row>
    <row r="291" spans="8:104" ht="12.75">
      <c r="H291" s="96">
        <v>0.00911000000000683</v>
      </c>
      <c r="I291" s="97" t="e">
        <f>#REF!*H291</f>
        <v>#REF!</v>
      </c>
      <c r="J291" s="96"/>
      <c r="K291" s="97" t="e">
        <f>#REF!*J291</f>
        <v>#REF!</v>
      </c>
      <c r="O291" s="88"/>
      <c r="Z291" s="98"/>
      <c r="AA291" s="98">
        <v>3</v>
      </c>
      <c r="AB291" s="98">
        <v>7</v>
      </c>
      <c r="AC291" s="98" t="s">
        <v>43</v>
      </c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  <c r="BD291" s="98"/>
      <c r="BE291" s="98"/>
      <c r="BF291" s="98"/>
      <c r="BG291" s="98"/>
      <c r="BH291" s="98"/>
      <c r="BI291" s="98"/>
      <c r="BJ291" s="98"/>
      <c r="BK291" s="98"/>
      <c r="CA291" s="98">
        <v>3</v>
      </c>
      <c r="CB291" s="98">
        <v>7</v>
      </c>
      <c r="CZ291" s="50">
        <v>2</v>
      </c>
    </row>
    <row r="292" spans="8:104" ht="12.75">
      <c r="H292" s="96">
        <v>0.0112000000000023</v>
      </c>
      <c r="I292" s="97" t="e">
        <f>#REF!*H292</f>
        <v>#REF!</v>
      </c>
      <c r="J292" s="96"/>
      <c r="K292" s="97" t="e">
        <f>#REF!*J292</f>
        <v>#REF!</v>
      </c>
      <c r="O292" s="88"/>
      <c r="Z292" s="98"/>
      <c r="AA292" s="98">
        <v>3</v>
      </c>
      <c r="AB292" s="98">
        <v>7</v>
      </c>
      <c r="AC292" s="98" t="s">
        <v>44</v>
      </c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CA292" s="98">
        <v>3</v>
      </c>
      <c r="CB292" s="98">
        <v>7</v>
      </c>
      <c r="CZ292" s="50">
        <v>2</v>
      </c>
    </row>
    <row r="293" spans="8:104" ht="12.75">
      <c r="H293" s="96">
        <v>0.0179100000000005</v>
      </c>
      <c r="I293" s="97" t="e">
        <f>#REF!*H293</f>
        <v>#REF!</v>
      </c>
      <c r="J293" s="96"/>
      <c r="K293" s="97" t="e">
        <f>#REF!*J293</f>
        <v>#REF!</v>
      </c>
      <c r="O293" s="88"/>
      <c r="Z293" s="98"/>
      <c r="AA293" s="98">
        <v>3</v>
      </c>
      <c r="AB293" s="98">
        <v>7</v>
      </c>
      <c r="AC293" s="98" t="s">
        <v>45</v>
      </c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CA293" s="98">
        <v>3</v>
      </c>
      <c r="CB293" s="98">
        <v>7</v>
      </c>
      <c r="CZ293" s="50">
        <v>2</v>
      </c>
    </row>
    <row r="294" spans="8:104" ht="12.75">
      <c r="H294" s="96">
        <v>0.020150000000001</v>
      </c>
      <c r="I294" s="97" t="e">
        <f>#REF!*H294</f>
        <v>#REF!</v>
      </c>
      <c r="J294" s="96"/>
      <c r="K294" s="97" t="e">
        <f>#REF!*J294</f>
        <v>#REF!</v>
      </c>
      <c r="O294" s="88"/>
      <c r="Z294" s="98"/>
      <c r="AA294" s="98">
        <v>3</v>
      </c>
      <c r="AB294" s="98">
        <v>7</v>
      </c>
      <c r="AC294" s="98" t="s">
        <v>46</v>
      </c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CA294" s="98">
        <v>3</v>
      </c>
      <c r="CB294" s="98">
        <v>7</v>
      </c>
      <c r="CZ294" s="50">
        <v>2</v>
      </c>
    </row>
    <row r="295" spans="8:104" ht="12.75">
      <c r="H295" s="96">
        <v>0.0268700000000024</v>
      </c>
      <c r="I295" s="97" t="e">
        <f>#REF!*H295</f>
        <v>#REF!</v>
      </c>
      <c r="J295" s="96"/>
      <c r="K295" s="97" t="e">
        <f>#REF!*J295</f>
        <v>#REF!</v>
      </c>
      <c r="O295" s="88"/>
      <c r="Z295" s="98"/>
      <c r="AA295" s="98">
        <v>3</v>
      </c>
      <c r="AB295" s="98">
        <v>7</v>
      </c>
      <c r="AC295" s="98" t="s">
        <v>47</v>
      </c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98"/>
      <c r="AZ295" s="98"/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  <c r="CA295" s="98">
        <v>3</v>
      </c>
      <c r="CB295" s="98">
        <v>7</v>
      </c>
      <c r="CZ295" s="50">
        <v>2</v>
      </c>
    </row>
    <row r="296" spans="8:104" ht="12.75">
      <c r="H296" s="96">
        <v>0.040300000000002</v>
      </c>
      <c r="I296" s="97" t="e">
        <f>#REF!*H296</f>
        <v>#REF!</v>
      </c>
      <c r="J296" s="96"/>
      <c r="K296" s="97" t="e">
        <f>#REF!*J296</f>
        <v>#REF!</v>
      </c>
      <c r="O296" s="88"/>
      <c r="Z296" s="98"/>
      <c r="AA296" s="98">
        <v>3</v>
      </c>
      <c r="AB296" s="98">
        <v>7</v>
      </c>
      <c r="AC296" s="98" t="s">
        <v>48</v>
      </c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8"/>
      <c r="BA296" s="98"/>
      <c r="BB296" s="98"/>
      <c r="BC296" s="98"/>
      <c r="BD296" s="98"/>
      <c r="BE296" s="98"/>
      <c r="BF296" s="98"/>
      <c r="BG296" s="98"/>
      <c r="BH296" s="98"/>
      <c r="BI296" s="98"/>
      <c r="BJ296" s="98"/>
      <c r="BK296" s="98"/>
      <c r="CA296" s="98">
        <v>3</v>
      </c>
      <c r="CB296" s="98">
        <v>7</v>
      </c>
      <c r="CZ296" s="50">
        <v>2</v>
      </c>
    </row>
    <row r="297" spans="8:104" ht="12.75">
      <c r="H297" s="96">
        <v>0.0190699999999993</v>
      </c>
      <c r="I297" s="97" t="e">
        <f>#REF!*H297</f>
        <v>#REF!</v>
      </c>
      <c r="J297" s="96"/>
      <c r="K297" s="97" t="e">
        <f>#REF!*J297</f>
        <v>#REF!</v>
      </c>
      <c r="O297" s="88"/>
      <c r="Z297" s="98"/>
      <c r="AA297" s="98">
        <v>3</v>
      </c>
      <c r="AB297" s="98">
        <v>7</v>
      </c>
      <c r="AC297" s="98" t="s">
        <v>49</v>
      </c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  <c r="CA297" s="98">
        <v>3</v>
      </c>
      <c r="CB297" s="98">
        <v>7</v>
      </c>
      <c r="CZ297" s="50">
        <v>2</v>
      </c>
    </row>
    <row r="298" spans="8:104" ht="12.75">
      <c r="H298" s="96">
        <v>0.0343199999999797</v>
      </c>
      <c r="I298" s="97" t="e">
        <f>#REF!*H298</f>
        <v>#REF!</v>
      </c>
      <c r="J298" s="96"/>
      <c r="K298" s="97" t="e">
        <f>#REF!*J298</f>
        <v>#REF!</v>
      </c>
      <c r="O298" s="88"/>
      <c r="Z298" s="98"/>
      <c r="AA298" s="98">
        <v>3</v>
      </c>
      <c r="AB298" s="98">
        <v>7</v>
      </c>
      <c r="AC298" s="98" t="s">
        <v>50</v>
      </c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CA298" s="98">
        <v>3</v>
      </c>
      <c r="CB298" s="98">
        <v>7</v>
      </c>
      <c r="CZ298" s="50">
        <v>2</v>
      </c>
    </row>
    <row r="299" spans="8:104" ht="12.75">
      <c r="H299" s="96">
        <v>0</v>
      </c>
      <c r="I299" s="97" t="e">
        <f>#REF!*H299</f>
        <v>#REF!</v>
      </c>
      <c r="J299" s="96"/>
      <c r="K299" s="97" t="e">
        <f>#REF!*J299</f>
        <v>#REF!</v>
      </c>
      <c r="O299" s="88"/>
      <c r="Z299" s="98"/>
      <c r="AA299" s="98">
        <v>7</v>
      </c>
      <c r="AB299" s="98">
        <v>1001</v>
      </c>
      <c r="AC299" s="98">
        <v>5</v>
      </c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  <c r="CA299" s="98">
        <v>7</v>
      </c>
      <c r="CB299" s="98">
        <v>1001</v>
      </c>
      <c r="CZ299" s="50">
        <v>2</v>
      </c>
    </row>
    <row r="300" spans="8:63" ht="12.75">
      <c r="H300" s="103"/>
      <c r="I300" s="104" t="e">
        <f>SUM(I287:I299)</f>
        <v>#REF!</v>
      </c>
      <c r="J300" s="105"/>
      <c r="K300" s="104" t="e">
        <f>SUM(K287:K299)</f>
        <v>#REF!</v>
      </c>
      <c r="O300" s="88"/>
      <c r="X300" s="106" t="e">
        <f>K300</f>
        <v>#REF!</v>
      </c>
      <c r="Y300" s="106" t="e">
        <f>I300</f>
        <v>#REF!</v>
      </c>
      <c r="Z300" s="107" t="e">
        <f>#REF!</f>
        <v>#REF!</v>
      </c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108"/>
      <c r="BB300" s="108"/>
      <c r="BC300" s="108"/>
      <c r="BD300" s="108"/>
      <c r="BE300" s="108"/>
      <c r="BF300" s="108"/>
      <c r="BG300" s="98"/>
      <c r="BH300" s="98"/>
      <c r="BI300" s="98"/>
      <c r="BJ300" s="98"/>
      <c r="BK300" s="98"/>
    </row>
    <row r="301" spans="8:15" ht="14.25" customHeight="1">
      <c r="H301" s="84"/>
      <c r="I301" s="85"/>
      <c r="J301" s="86"/>
      <c r="K301" s="87"/>
      <c r="O301" s="88"/>
    </row>
    <row r="302" spans="8:104" ht="12.75">
      <c r="H302" s="96">
        <v>0.00121000000000038</v>
      </c>
      <c r="I302" s="97" t="e">
        <f>#REF!*H302</f>
        <v>#REF!</v>
      </c>
      <c r="J302" s="96">
        <v>0</v>
      </c>
      <c r="K302" s="97" t="e">
        <f>#REF!*J302</f>
        <v>#REF!</v>
      </c>
      <c r="O302" s="88"/>
      <c r="Z302" s="98"/>
      <c r="AA302" s="98">
        <v>1</v>
      </c>
      <c r="AB302" s="98">
        <v>7</v>
      </c>
      <c r="AC302" s="98">
        <v>7</v>
      </c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  <c r="CA302" s="98">
        <v>1</v>
      </c>
      <c r="CB302" s="98">
        <v>7</v>
      </c>
      <c r="CZ302" s="50">
        <v>2</v>
      </c>
    </row>
    <row r="303" spans="8:104" ht="12.75">
      <c r="H303" s="96">
        <v>0.000329999999999941</v>
      </c>
      <c r="I303" s="97" t="e">
        <f>#REF!*H303</f>
        <v>#REF!</v>
      </c>
      <c r="J303" s="96">
        <v>0</v>
      </c>
      <c r="K303" s="97" t="e">
        <f>#REF!*J303</f>
        <v>#REF!</v>
      </c>
      <c r="O303" s="88"/>
      <c r="Z303" s="98"/>
      <c r="AA303" s="98">
        <v>1</v>
      </c>
      <c r="AB303" s="98">
        <v>7</v>
      </c>
      <c r="AC303" s="98">
        <v>7</v>
      </c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/>
      <c r="BD303" s="98"/>
      <c r="BE303" s="98"/>
      <c r="BF303" s="98"/>
      <c r="BG303" s="98"/>
      <c r="BH303" s="98"/>
      <c r="BI303" s="98"/>
      <c r="BJ303" s="98"/>
      <c r="BK303" s="98"/>
      <c r="CA303" s="98">
        <v>1</v>
      </c>
      <c r="CB303" s="98">
        <v>7</v>
      </c>
      <c r="CZ303" s="50">
        <v>2</v>
      </c>
    </row>
    <row r="304" spans="8:104" ht="12.75">
      <c r="H304" s="96">
        <v>0.0200000000000102</v>
      </c>
      <c r="I304" s="97" t="e">
        <f>#REF!*H304</f>
        <v>#REF!</v>
      </c>
      <c r="J304" s="96"/>
      <c r="K304" s="97" t="e">
        <f>#REF!*J304</f>
        <v>#REF!</v>
      </c>
      <c r="O304" s="88"/>
      <c r="Z304" s="98"/>
      <c r="AA304" s="98">
        <v>3</v>
      </c>
      <c r="AB304" s="98">
        <v>7</v>
      </c>
      <c r="AC304" s="98">
        <v>61196003.2</v>
      </c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CA304" s="98">
        <v>3</v>
      </c>
      <c r="CB304" s="98">
        <v>7</v>
      </c>
      <c r="CZ304" s="50">
        <v>2</v>
      </c>
    </row>
    <row r="305" spans="8:104" ht="12.75">
      <c r="H305" s="96">
        <v>0.0300000000000011</v>
      </c>
      <c r="I305" s="97" t="e">
        <f>#REF!*H305</f>
        <v>#REF!</v>
      </c>
      <c r="J305" s="96"/>
      <c r="K305" s="97" t="e">
        <f>#REF!*J305</f>
        <v>#REF!</v>
      </c>
      <c r="O305" s="88"/>
      <c r="Z305" s="98"/>
      <c r="AA305" s="98">
        <v>3</v>
      </c>
      <c r="AB305" s="98">
        <v>7</v>
      </c>
      <c r="AC305" s="98">
        <v>61196004.1</v>
      </c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CA305" s="98">
        <v>3</v>
      </c>
      <c r="CB305" s="98">
        <v>7</v>
      </c>
      <c r="CZ305" s="50">
        <v>2</v>
      </c>
    </row>
    <row r="306" spans="8:104" ht="12.75">
      <c r="H306" s="96">
        <v>0</v>
      </c>
      <c r="I306" s="97" t="e">
        <f>#REF!*H306</f>
        <v>#REF!</v>
      </c>
      <c r="J306" s="96"/>
      <c r="K306" s="97" t="e">
        <f>#REF!*J306</f>
        <v>#REF!</v>
      </c>
      <c r="O306" s="88"/>
      <c r="Z306" s="98"/>
      <c r="AA306" s="98">
        <v>7</v>
      </c>
      <c r="AB306" s="98">
        <v>1001</v>
      </c>
      <c r="AC306" s="98">
        <v>5</v>
      </c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CA306" s="98">
        <v>7</v>
      </c>
      <c r="CB306" s="98">
        <v>1001</v>
      </c>
      <c r="CZ306" s="50">
        <v>2</v>
      </c>
    </row>
    <row r="307" spans="8:63" ht="12.75">
      <c r="H307" s="103"/>
      <c r="I307" s="104" t="e">
        <f>SUM(I301:I306)</f>
        <v>#REF!</v>
      </c>
      <c r="J307" s="105"/>
      <c r="K307" s="104" t="e">
        <f>SUM(K301:K306)</f>
        <v>#REF!</v>
      </c>
      <c r="O307" s="88"/>
      <c r="X307" s="106" t="e">
        <f>K307</f>
        <v>#REF!</v>
      </c>
      <c r="Y307" s="106" t="e">
        <f>I307</f>
        <v>#REF!</v>
      </c>
      <c r="Z307" s="107" t="e">
        <f>#REF!</f>
        <v>#REF!</v>
      </c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98"/>
      <c r="AZ307" s="98"/>
      <c r="BA307" s="108"/>
      <c r="BB307" s="108"/>
      <c r="BC307" s="108"/>
      <c r="BD307" s="108"/>
      <c r="BE307" s="108"/>
      <c r="BF307" s="108"/>
      <c r="BG307" s="98"/>
      <c r="BH307" s="98"/>
      <c r="BI307" s="98"/>
      <c r="BJ307" s="98"/>
      <c r="BK307" s="98"/>
    </row>
    <row r="308" spans="8:15" ht="14.25" customHeight="1">
      <c r="H308" s="84"/>
      <c r="I308" s="85"/>
      <c r="J308" s="86"/>
      <c r="K308" s="87"/>
      <c r="O308" s="88"/>
    </row>
    <row r="309" spans="8:104" ht="12.75">
      <c r="H309" s="96">
        <v>0.0064700000000002</v>
      </c>
      <c r="I309" s="97" t="e">
        <f>#REF!*H309</f>
        <v>#REF!</v>
      </c>
      <c r="J309" s="96">
        <v>0</v>
      </c>
      <c r="K309" s="97" t="e">
        <f>#REF!*J309</f>
        <v>#REF!</v>
      </c>
      <c r="O309" s="88"/>
      <c r="Z309" s="98"/>
      <c r="AA309" s="98">
        <v>1</v>
      </c>
      <c r="AB309" s="98">
        <v>7</v>
      </c>
      <c r="AC309" s="98">
        <v>7</v>
      </c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98"/>
      <c r="AZ309" s="98"/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CA309" s="98">
        <v>1</v>
      </c>
      <c r="CB309" s="98">
        <v>7</v>
      </c>
      <c r="CZ309" s="50">
        <v>2</v>
      </c>
    </row>
    <row r="310" spans="8:104" ht="12.75">
      <c r="H310" s="96">
        <v>0.00191000000000052</v>
      </c>
      <c r="I310" s="97" t="e">
        <f>#REF!*H310</f>
        <v>#REF!</v>
      </c>
      <c r="J310" s="96">
        <v>0</v>
      </c>
      <c r="K310" s="97" t="e">
        <f>#REF!*J310</f>
        <v>#REF!</v>
      </c>
      <c r="O310" s="88"/>
      <c r="Z310" s="98"/>
      <c r="AA310" s="98">
        <v>1</v>
      </c>
      <c r="AB310" s="98">
        <v>7</v>
      </c>
      <c r="AC310" s="98">
        <v>7</v>
      </c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CA310" s="98">
        <v>1</v>
      </c>
      <c r="CB310" s="98">
        <v>7</v>
      </c>
      <c r="CZ310" s="50">
        <v>2</v>
      </c>
    </row>
    <row r="311" spans="8:104" ht="12.75">
      <c r="H311" s="96">
        <v>0.0300000000000011</v>
      </c>
      <c r="I311" s="97" t="e">
        <f>#REF!*H311</f>
        <v>#REF!</v>
      </c>
      <c r="J311" s="96"/>
      <c r="K311" s="97" t="e">
        <f>#REF!*J311</f>
        <v>#REF!</v>
      </c>
      <c r="O311" s="88"/>
      <c r="Z311" s="98"/>
      <c r="AA311" s="98">
        <v>3</v>
      </c>
      <c r="AB311" s="98">
        <v>1</v>
      </c>
      <c r="AC311" s="98">
        <v>55345885</v>
      </c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CA311" s="98">
        <v>3</v>
      </c>
      <c r="CB311" s="98">
        <v>1</v>
      </c>
      <c r="CZ311" s="50">
        <v>2</v>
      </c>
    </row>
    <row r="312" spans="8:104" ht="12.75">
      <c r="H312" s="96">
        <v>0.000300000000000189</v>
      </c>
      <c r="I312" s="97" t="e">
        <f>#REF!*H312</f>
        <v>#REF!</v>
      </c>
      <c r="J312" s="96"/>
      <c r="K312" s="97" t="e">
        <f>#REF!*J312</f>
        <v>#REF!</v>
      </c>
      <c r="O312" s="88"/>
      <c r="Z312" s="98"/>
      <c r="AA312" s="98">
        <v>3</v>
      </c>
      <c r="AB312" s="98">
        <v>1</v>
      </c>
      <c r="AC312" s="98">
        <v>55345886</v>
      </c>
      <c r="AD312" s="98"/>
      <c r="AE312" s="98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98"/>
      <c r="AZ312" s="98"/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CA312" s="98">
        <v>3</v>
      </c>
      <c r="CB312" s="98">
        <v>1</v>
      </c>
      <c r="CZ312" s="50">
        <v>2</v>
      </c>
    </row>
    <row r="313" spans="8:104" ht="12.75">
      <c r="H313" s="96">
        <v>0.300000000000182</v>
      </c>
      <c r="I313" s="97" t="e">
        <f>#REF!*H313</f>
        <v>#REF!</v>
      </c>
      <c r="J313" s="96"/>
      <c r="K313" s="97" t="e">
        <f>#REF!*J313</f>
        <v>#REF!</v>
      </c>
      <c r="O313" s="88"/>
      <c r="Z313" s="98"/>
      <c r="AA313" s="98">
        <v>3</v>
      </c>
      <c r="AB313" s="98">
        <v>1</v>
      </c>
      <c r="AC313" s="98">
        <v>55345889</v>
      </c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CA313" s="98">
        <v>3</v>
      </c>
      <c r="CB313" s="98">
        <v>1</v>
      </c>
      <c r="CZ313" s="50">
        <v>2</v>
      </c>
    </row>
    <row r="314" spans="8:104" ht="12.75">
      <c r="H314" s="96">
        <v>0</v>
      </c>
      <c r="I314" s="97" t="e">
        <f>#REF!*H314</f>
        <v>#REF!</v>
      </c>
      <c r="J314" s="96"/>
      <c r="K314" s="97" t="e">
        <f>#REF!*J314</f>
        <v>#REF!</v>
      </c>
      <c r="O314" s="88"/>
      <c r="Z314" s="98"/>
      <c r="AA314" s="98">
        <v>7</v>
      </c>
      <c r="AB314" s="98">
        <v>1001</v>
      </c>
      <c r="AC314" s="98">
        <v>5</v>
      </c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98"/>
      <c r="AZ314" s="98"/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CA314" s="98">
        <v>7</v>
      </c>
      <c r="CB314" s="98">
        <v>1001</v>
      </c>
      <c r="CZ314" s="50">
        <v>2</v>
      </c>
    </row>
    <row r="315" spans="8:63" ht="12.75">
      <c r="H315" s="103"/>
      <c r="I315" s="104" t="e">
        <f>SUM(I308:I314)</f>
        <v>#REF!</v>
      </c>
      <c r="J315" s="105"/>
      <c r="K315" s="104" t="e">
        <f>SUM(K308:K314)</f>
        <v>#REF!</v>
      </c>
      <c r="O315" s="88"/>
      <c r="X315" s="106" t="e">
        <f>K315</f>
        <v>#REF!</v>
      </c>
      <c r="Y315" s="106" t="e">
        <f>I315</f>
        <v>#REF!</v>
      </c>
      <c r="Z315" s="107" t="e">
        <f>#REF!</f>
        <v>#REF!</v>
      </c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98"/>
      <c r="AZ315" s="98"/>
      <c r="BA315" s="108"/>
      <c r="BB315" s="108"/>
      <c r="BC315" s="108"/>
      <c r="BD315" s="108"/>
      <c r="BE315" s="108"/>
      <c r="BF315" s="108"/>
      <c r="BG315" s="98"/>
      <c r="BH315" s="98"/>
      <c r="BI315" s="98"/>
      <c r="BJ315" s="98"/>
      <c r="BK315" s="98"/>
    </row>
    <row r="316" spans="8:15" ht="14.25" customHeight="1">
      <c r="H316" s="84"/>
      <c r="I316" s="85"/>
      <c r="J316" s="86"/>
      <c r="K316" s="87"/>
      <c r="O316" s="88"/>
    </row>
    <row r="317" spans="8:104" ht="12.75">
      <c r="H317" s="96">
        <v>0.004</v>
      </c>
      <c r="I317" s="97" t="e">
        <f>#REF!*H317</f>
        <v>#REF!</v>
      </c>
      <c r="J317" s="96">
        <v>0</v>
      </c>
      <c r="K317" s="97" t="e">
        <f>#REF!*J317</f>
        <v>#REF!</v>
      </c>
      <c r="O317" s="88"/>
      <c r="Z317" s="98"/>
      <c r="AA317" s="98">
        <v>1</v>
      </c>
      <c r="AB317" s="98">
        <v>7</v>
      </c>
      <c r="AC317" s="98">
        <v>7</v>
      </c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98"/>
      <c r="AZ317" s="98"/>
      <c r="BA317" s="98"/>
      <c r="BB317" s="98"/>
      <c r="BC317" s="98"/>
      <c r="BD317" s="98"/>
      <c r="BE317" s="98"/>
      <c r="BF317" s="98"/>
      <c r="BG317" s="98"/>
      <c r="BH317" s="98"/>
      <c r="BI317" s="98"/>
      <c r="BJ317" s="98"/>
      <c r="BK317" s="98"/>
      <c r="CA317" s="98">
        <v>1</v>
      </c>
      <c r="CB317" s="98">
        <v>7</v>
      </c>
      <c r="CZ317" s="50">
        <v>2</v>
      </c>
    </row>
    <row r="318" spans="8:104" ht="12.75">
      <c r="H318" s="96">
        <v>0</v>
      </c>
      <c r="I318" s="97" t="e">
        <f>#REF!*H318</f>
        <v>#REF!</v>
      </c>
      <c r="J318" s="96">
        <v>0</v>
      </c>
      <c r="K318" s="97" t="e">
        <f>#REF!*J318</f>
        <v>#REF!</v>
      </c>
      <c r="O318" s="88"/>
      <c r="Z318" s="98"/>
      <c r="AA318" s="98">
        <v>1</v>
      </c>
      <c r="AB318" s="98">
        <v>7</v>
      </c>
      <c r="AC318" s="98">
        <v>7</v>
      </c>
      <c r="AD318" s="98"/>
      <c r="AE318" s="98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98"/>
      <c r="AZ318" s="98"/>
      <c r="BA318" s="98"/>
      <c r="BB318" s="98"/>
      <c r="BC318" s="98"/>
      <c r="BD318" s="98"/>
      <c r="BE318" s="98"/>
      <c r="BF318" s="98"/>
      <c r="BG318" s="98"/>
      <c r="BH318" s="98"/>
      <c r="BI318" s="98"/>
      <c r="BJ318" s="98"/>
      <c r="BK318" s="98"/>
      <c r="CA318" s="98">
        <v>1</v>
      </c>
      <c r="CB318" s="98">
        <v>7</v>
      </c>
      <c r="CZ318" s="50">
        <v>2</v>
      </c>
    </row>
    <row r="319" spans="8:104" ht="12.75">
      <c r="H319" s="96">
        <v>0.0024</v>
      </c>
      <c r="I319" s="97" t="e">
        <f>#REF!*H319</f>
        <v>#REF!</v>
      </c>
      <c r="J319" s="96">
        <v>0</v>
      </c>
      <c r="K319" s="97" t="e">
        <f>#REF!*J319</f>
        <v>#REF!</v>
      </c>
      <c r="O319" s="88"/>
      <c r="Z319" s="98"/>
      <c r="AA319" s="98">
        <v>1</v>
      </c>
      <c r="AB319" s="98">
        <v>7</v>
      </c>
      <c r="AC319" s="98">
        <v>7</v>
      </c>
      <c r="AD319" s="98"/>
      <c r="AE319" s="98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98"/>
      <c r="AZ319" s="98"/>
      <c r="BA319" s="98"/>
      <c r="BB319" s="98"/>
      <c r="BC319" s="98"/>
      <c r="BD319" s="98"/>
      <c r="BE319" s="98"/>
      <c r="BF319" s="98"/>
      <c r="BG319" s="98"/>
      <c r="BH319" s="98"/>
      <c r="BI319" s="98"/>
      <c r="BJ319" s="98"/>
      <c r="BK319" s="98"/>
      <c r="CA319" s="98">
        <v>1</v>
      </c>
      <c r="CB319" s="98">
        <v>7</v>
      </c>
      <c r="CZ319" s="50">
        <v>2</v>
      </c>
    </row>
    <row r="320" spans="8:104" ht="12.75">
      <c r="H320" s="96">
        <v>0.00024</v>
      </c>
      <c r="I320" s="97" t="e">
        <f>#REF!*H320</f>
        <v>#REF!</v>
      </c>
      <c r="J320" s="96">
        <v>0</v>
      </c>
      <c r="K320" s="97" t="e">
        <f>#REF!*J320</f>
        <v>#REF!</v>
      </c>
      <c r="O320" s="88"/>
      <c r="Z320" s="98"/>
      <c r="AA320" s="98">
        <v>1</v>
      </c>
      <c r="AB320" s="98">
        <v>7</v>
      </c>
      <c r="AC320" s="98">
        <v>7</v>
      </c>
      <c r="AD320" s="98"/>
      <c r="AE320" s="98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CA320" s="98">
        <v>1</v>
      </c>
      <c r="CB320" s="98">
        <v>7</v>
      </c>
      <c r="CZ320" s="50">
        <v>2</v>
      </c>
    </row>
    <row r="321" spans="8:104" ht="12.75">
      <c r="H321" s="96">
        <v>0.0025</v>
      </c>
      <c r="I321" s="97" t="e">
        <f>#REF!*H321</f>
        <v>#REF!</v>
      </c>
      <c r="J321" s="96">
        <v>0</v>
      </c>
      <c r="K321" s="97" t="e">
        <f>#REF!*J321</f>
        <v>#REF!</v>
      </c>
      <c r="O321" s="88"/>
      <c r="Z321" s="98"/>
      <c r="AA321" s="98">
        <v>1</v>
      </c>
      <c r="AB321" s="98">
        <v>7</v>
      </c>
      <c r="AC321" s="98">
        <v>7</v>
      </c>
      <c r="AD321" s="98"/>
      <c r="AE321" s="98"/>
      <c r="AF321" s="98"/>
      <c r="AG321" s="98"/>
      <c r="AH321" s="98"/>
      <c r="AI321" s="98"/>
      <c r="AJ321" s="98"/>
      <c r="AK321" s="98"/>
      <c r="AL321" s="98"/>
      <c r="AM321" s="98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  <c r="AX321" s="98"/>
      <c r="AY321" s="98"/>
      <c r="AZ321" s="98"/>
      <c r="BA321" s="98"/>
      <c r="BB321" s="98"/>
      <c r="BC321" s="98"/>
      <c r="BD321" s="98"/>
      <c r="BE321" s="98"/>
      <c r="BF321" s="98"/>
      <c r="BG321" s="98"/>
      <c r="BH321" s="98"/>
      <c r="BI321" s="98"/>
      <c r="BJ321" s="98"/>
      <c r="BK321" s="98"/>
      <c r="CA321" s="98">
        <v>1</v>
      </c>
      <c r="CB321" s="98">
        <v>7</v>
      </c>
      <c r="CZ321" s="50">
        <v>2</v>
      </c>
    </row>
    <row r="322" spans="8:104" ht="12.75">
      <c r="H322" s="96">
        <v>4E-05</v>
      </c>
      <c r="I322" s="97" t="e">
        <f>#REF!*H322</f>
        <v>#REF!</v>
      </c>
      <c r="J322" s="96">
        <v>0</v>
      </c>
      <c r="K322" s="97" t="e">
        <f>#REF!*J322</f>
        <v>#REF!</v>
      </c>
      <c r="O322" s="88"/>
      <c r="Z322" s="98"/>
      <c r="AA322" s="98">
        <v>1</v>
      </c>
      <c r="AB322" s="98">
        <v>7</v>
      </c>
      <c r="AC322" s="98">
        <v>7</v>
      </c>
      <c r="AD322" s="98"/>
      <c r="AE322" s="98"/>
      <c r="AF322" s="98"/>
      <c r="AG322" s="98"/>
      <c r="AH322" s="98"/>
      <c r="AI322" s="98"/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8"/>
      <c r="BA322" s="98"/>
      <c r="BB322" s="98"/>
      <c r="BC322" s="98"/>
      <c r="BD322" s="98"/>
      <c r="BE322" s="98"/>
      <c r="BF322" s="98"/>
      <c r="BG322" s="98"/>
      <c r="BH322" s="98"/>
      <c r="BI322" s="98"/>
      <c r="BJ322" s="98"/>
      <c r="BK322" s="98"/>
      <c r="CA322" s="98">
        <v>1</v>
      </c>
      <c r="CB322" s="98">
        <v>7</v>
      </c>
      <c r="CZ322" s="50">
        <v>2</v>
      </c>
    </row>
    <row r="323" spans="8:104" ht="12.75">
      <c r="H323" s="96">
        <v>0.0008</v>
      </c>
      <c r="I323" s="97" t="e">
        <f>#REF!*H323</f>
        <v>#REF!</v>
      </c>
      <c r="J323" s="96">
        <v>0</v>
      </c>
      <c r="K323" s="97" t="e">
        <f>#REF!*J323</f>
        <v>#REF!</v>
      </c>
      <c r="O323" s="88"/>
      <c r="Z323" s="98"/>
      <c r="AA323" s="98">
        <v>1</v>
      </c>
      <c r="AB323" s="98">
        <v>7</v>
      </c>
      <c r="AC323" s="98">
        <v>7</v>
      </c>
      <c r="AD323" s="98"/>
      <c r="AE323" s="98"/>
      <c r="AF323" s="98"/>
      <c r="AG323" s="98"/>
      <c r="AH323" s="98"/>
      <c r="AI323" s="98"/>
      <c r="AJ323" s="98"/>
      <c r="AK323" s="98"/>
      <c r="AL323" s="98"/>
      <c r="AM323" s="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  <c r="AX323" s="98"/>
      <c r="AY323" s="98"/>
      <c r="AZ323" s="98"/>
      <c r="BA323" s="98"/>
      <c r="BB323" s="98"/>
      <c r="BC323" s="98"/>
      <c r="BD323" s="98"/>
      <c r="BE323" s="98"/>
      <c r="BF323" s="98"/>
      <c r="BG323" s="98"/>
      <c r="BH323" s="98"/>
      <c r="BI323" s="98"/>
      <c r="BJ323" s="98"/>
      <c r="BK323" s="98"/>
      <c r="CA323" s="98">
        <v>1</v>
      </c>
      <c r="CB323" s="98">
        <v>7</v>
      </c>
      <c r="CZ323" s="50">
        <v>2</v>
      </c>
    </row>
    <row r="324" spans="8:104" ht="12.75">
      <c r="H324" s="96">
        <v>0.018</v>
      </c>
      <c r="I324" s="97" t="e">
        <f>#REF!*H324</f>
        <v>#REF!</v>
      </c>
      <c r="J324" s="96"/>
      <c r="K324" s="97" t="e">
        <f>#REF!*J324</f>
        <v>#REF!</v>
      </c>
      <c r="O324" s="88"/>
      <c r="Z324" s="98"/>
      <c r="AA324" s="98">
        <v>3</v>
      </c>
      <c r="AB324" s="98">
        <v>0</v>
      </c>
      <c r="AC324" s="98">
        <v>597623142</v>
      </c>
      <c r="AD324" s="98"/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  <c r="AY324" s="98"/>
      <c r="AZ324" s="98"/>
      <c r="BA324" s="98"/>
      <c r="BB324" s="98"/>
      <c r="BC324" s="98"/>
      <c r="BD324" s="98"/>
      <c r="BE324" s="98"/>
      <c r="BF324" s="98"/>
      <c r="BG324" s="98"/>
      <c r="BH324" s="98"/>
      <c r="BI324" s="98"/>
      <c r="BJ324" s="98"/>
      <c r="BK324" s="98"/>
      <c r="CA324" s="98">
        <v>3</v>
      </c>
      <c r="CB324" s="98">
        <v>0</v>
      </c>
      <c r="CZ324" s="50">
        <v>2</v>
      </c>
    </row>
    <row r="325" spans="8:104" ht="12.75">
      <c r="H325" s="96">
        <v>0.0192</v>
      </c>
      <c r="I325" s="97" t="e">
        <f>#REF!*H325</f>
        <v>#REF!</v>
      </c>
      <c r="J325" s="96"/>
      <c r="K325" s="97" t="e">
        <f>#REF!*J325</f>
        <v>#REF!</v>
      </c>
      <c r="O325" s="88"/>
      <c r="Z325" s="98"/>
      <c r="AA325" s="98">
        <v>3</v>
      </c>
      <c r="AB325" s="98">
        <v>0</v>
      </c>
      <c r="AC325" s="98">
        <v>59764240</v>
      </c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  <c r="AY325" s="98"/>
      <c r="AZ325" s="98"/>
      <c r="BA325" s="98"/>
      <c r="BB325" s="98"/>
      <c r="BC325" s="98"/>
      <c r="BD325" s="98"/>
      <c r="BE325" s="98"/>
      <c r="BF325" s="98"/>
      <c r="BG325" s="98"/>
      <c r="BH325" s="98"/>
      <c r="BI325" s="98"/>
      <c r="BJ325" s="98"/>
      <c r="BK325" s="98"/>
      <c r="CA325" s="98">
        <v>3</v>
      </c>
      <c r="CB325" s="98">
        <v>0</v>
      </c>
      <c r="CZ325" s="50">
        <v>2</v>
      </c>
    </row>
    <row r="326" spans="8:104" ht="12.75">
      <c r="H326" s="96">
        <v>0</v>
      </c>
      <c r="I326" s="97" t="e">
        <f>#REF!*H326</f>
        <v>#REF!</v>
      </c>
      <c r="J326" s="96"/>
      <c r="K326" s="97" t="e">
        <f>#REF!*J326</f>
        <v>#REF!</v>
      </c>
      <c r="O326" s="88"/>
      <c r="Z326" s="98"/>
      <c r="AA326" s="98">
        <v>7</v>
      </c>
      <c r="AB326" s="98">
        <v>1001</v>
      </c>
      <c r="AC326" s="98">
        <v>5</v>
      </c>
      <c r="AD326" s="98"/>
      <c r="AE326" s="98"/>
      <c r="AF326" s="98"/>
      <c r="AG326" s="98"/>
      <c r="AH326" s="98"/>
      <c r="AI326" s="98"/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8"/>
      <c r="BA326" s="98"/>
      <c r="BB326" s="98"/>
      <c r="BC326" s="98"/>
      <c r="BD326" s="98"/>
      <c r="BE326" s="98"/>
      <c r="BF326" s="98"/>
      <c r="BG326" s="98"/>
      <c r="BH326" s="98"/>
      <c r="BI326" s="98"/>
      <c r="BJ326" s="98"/>
      <c r="BK326" s="98"/>
      <c r="CA326" s="98">
        <v>7</v>
      </c>
      <c r="CB326" s="98">
        <v>1001</v>
      </c>
      <c r="CZ326" s="50">
        <v>2</v>
      </c>
    </row>
    <row r="327" spans="8:63" ht="12.75">
      <c r="H327" s="103"/>
      <c r="I327" s="104" t="e">
        <f>SUM(I316:I326)</f>
        <v>#REF!</v>
      </c>
      <c r="J327" s="105"/>
      <c r="K327" s="104" t="e">
        <f>SUM(K316:K326)</f>
        <v>#REF!</v>
      </c>
      <c r="O327" s="88"/>
      <c r="X327" s="106" t="e">
        <f>K327</f>
        <v>#REF!</v>
      </c>
      <c r="Y327" s="106" t="e">
        <f>I327</f>
        <v>#REF!</v>
      </c>
      <c r="Z327" s="107" t="e">
        <f>#REF!</f>
        <v>#REF!</v>
      </c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  <c r="AM327" s="98"/>
      <c r="AN327" s="98"/>
      <c r="AO327" s="98"/>
      <c r="AP327" s="98"/>
      <c r="AQ327" s="98"/>
      <c r="AR327" s="98"/>
      <c r="AS327" s="98"/>
      <c r="AT327" s="98"/>
      <c r="AU327" s="98"/>
      <c r="AV327" s="98"/>
      <c r="AW327" s="98"/>
      <c r="AX327" s="98"/>
      <c r="AY327" s="98"/>
      <c r="AZ327" s="98"/>
      <c r="BA327" s="108"/>
      <c r="BB327" s="108"/>
      <c r="BC327" s="108"/>
      <c r="BD327" s="108"/>
      <c r="BE327" s="108"/>
      <c r="BF327" s="108"/>
      <c r="BG327" s="98"/>
      <c r="BH327" s="98"/>
      <c r="BI327" s="98"/>
      <c r="BJ327" s="98"/>
      <c r="BK327" s="98"/>
    </row>
    <row r="328" spans="8:15" ht="14.25" customHeight="1">
      <c r="H328" s="84"/>
      <c r="I328" s="85"/>
      <c r="J328" s="86"/>
      <c r="K328" s="87"/>
      <c r="O328" s="88"/>
    </row>
    <row r="329" spans="8:104" ht="12.75">
      <c r="H329" s="96">
        <v>0.00073</v>
      </c>
      <c r="I329" s="97" t="e">
        <f>#REF!*H329</f>
        <v>#REF!</v>
      </c>
      <c r="J329" s="96">
        <v>0</v>
      </c>
      <c r="K329" s="97" t="e">
        <f>#REF!*J329</f>
        <v>#REF!</v>
      </c>
      <c r="O329" s="88"/>
      <c r="Z329" s="98"/>
      <c r="AA329" s="98">
        <v>1</v>
      </c>
      <c r="AB329" s="98">
        <v>7</v>
      </c>
      <c r="AC329" s="98">
        <v>7</v>
      </c>
      <c r="AD329" s="98"/>
      <c r="AE329" s="98"/>
      <c r="AF329" s="98"/>
      <c r="AG329" s="98"/>
      <c r="AH329" s="98"/>
      <c r="AI329" s="98"/>
      <c r="AJ329" s="98"/>
      <c r="AK329" s="98"/>
      <c r="AL329" s="98"/>
      <c r="AM329" s="98"/>
      <c r="AN329" s="98"/>
      <c r="AO329" s="98"/>
      <c r="AP329" s="98"/>
      <c r="AQ329" s="98"/>
      <c r="AR329" s="98"/>
      <c r="AS329" s="98"/>
      <c r="AT329" s="98"/>
      <c r="AU329" s="98"/>
      <c r="AV329" s="98"/>
      <c r="AW329" s="98"/>
      <c r="AX329" s="98"/>
      <c r="AY329" s="98"/>
      <c r="AZ329" s="98"/>
      <c r="BA329" s="98"/>
      <c r="BB329" s="98"/>
      <c r="BC329" s="98"/>
      <c r="BD329" s="98"/>
      <c r="BE329" s="98"/>
      <c r="BF329" s="98"/>
      <c r="BG329" s="98"/>
      <c r="BH329" s="98"/>
      <c r="BI329" s="98"/>
      <c r="BJ329" s="98"/>
      <c r="BK329" s="98"/>
      <c r="CA329" s="98">
        <v>1</v>
      </c>
      <c r="CB329" s="98">
        <v>7</v>
      </c>
      <c r="CZ329" s="50">
        <v>2</v>
      </c>
    </row>
    <row r="330" spans="8:104" ht="12.75">
      <c r="H330" s="96">
        <v>0.000589999999999868</v>
      </c>
      <c r="I330" s="97" t="e">
        <f>#REF!*H330</f>
        <v>#REF!</v>
      </c>
      <c r="J330" s="96">
        <v>0</v>
      </c>
      <c r="K330" s="97" t="e">
        <f>#REF!*J330</f>
        <v>#REF!</v>
      </c>
      <c r="O330" s="88"/>
      <c r="Z330" s="98"/>
      <c r="AA330" s="98">
        <v>1</v>
      </c>
      <c r="AB330" s="98">
        <v>7</v>
      </c>
      <c r="AC330" s="98">
        <v>7</v>
      </c>
      <c r="AD330" s="98"/>
      <c r="AE330" s="98"/>
      <c r="AF330" s="98"/>
      <c r="AG330" s="98"/>
      <c r="AH330" s="98"/>
      <c r="AI330" s="98"/>
      <c r="AJ330" s="98"/>
      <c r="AK330" s="98"/>
      <c r="AL330" s="98"/>
      <c r="AM330" s="98"/>
      <c r="AN330" s="98"/>
      <c r="AO330" s="98"/>
      <c r="AP330" s="98"/>
      <c r="AQ330" s="98"/>
      <c r="AR330" s="98"/>
      <c r="AS330" s="98"/>
      <c r="AT330" s="98"/>
      <c r="AU330" s="98"/>
      <c r="AV330" s="98"/>
      <c r="AW330" s="98"/>
      <c r="AX330" s="98"/>
      <c r="AY330" s="98"/>
      <c r="AZ330" s="98"/>
      <c r="BA330" s="98"/>
      <c r="BB330" s="98"/>
      <c r="BC330" s="98"/>
      <c r="BD330" s="98"/>
      <c r="BE330" s="98"/>
      <c r="BF330" s="98"/>
      <c r="BG330" s="98"/>
      <c r="BH330" s="98"/>
      <c r="BI330" s="98"/>
      <c r="BJ330" s="98"/>
      <c r="BK330" s="98"/>
      <c r="CA330" s="98">
        <v>1</v>
      </c>
      <c r="CB330" s="98">
        <v>7</v>
      </c>
      <c r="CZ330" s="50">
        <v>2</v>
      </c>
    </row>
    <row r="331" spans="8:104" ht="12.75">
      <c r="H331" s="96">
        <v>0.00067</v>
      </c>
      <c r="I331" s="97" t="e">
        <f>#REF!*H331</f>
        <v>#REF!</v>
      </c>
      <c r="J331" s="96">
        <v>0</v>
      </c>
      <c r="K331" s="97" t="e">
        <f>#REF!*J331</f>
        <v>#REF!</v>
      </c>
      <c r="O331" s="88"/>
      <c r="Z331" s="98"/>
      <c r="AA331" s="98">
        <v>1</v>
      </c>
      <c r="AB331" s="98">
        <v>7</v>
      </c>
      <c r="AC331" s="98">
        <v>7</v>
      </c>
      <c r="AD331" s="98"/>
      <c r="AE331" s="98"/>
      <c r="AF331" s="98"/>
      <c r="AG331" s="98"/>
      <c r="AH331" s="98"/>
      <c r="AI331" s="98"/>
      <c r="AJ331" s="98"/>
      <c r="AK331" s="98"/>
      <c r="AL331" s="98"/>
      <c r="AM331" s="98"/>
      <c r="AN331" s="98"/>
      <c r="AO331" s="98"/>
      <c r="AP331" s="98"/>
      <c r="AQ331" s="98"/>
      <c r="AR331" s="98"/>
      <c r="AS331" s="98"/>
      <c r="AT331" s="98"/>
      <c r="AU331" s="98"/>
      <c r="AV331" s="98"/>
      <c r="AW331" s="98"/>
      <c r="AX331" s="98"/>
      <c r="AY331" s="98"/>
      <c r="AZ331" s="98"/>
      <c r="BA331" s="98"/>
      <c r="BB331" s="98"/>
      <c r="BC331" s="98"/>
      <c r="BD331" s="98"/>
      <c r="BE331" s="98"/>
      <c r="BF331" s="98"/>
      <c r="BG331" s="98"/>
      <c r="BH331" s="98"/>
      <c r="BI331" s="98"/>
      <c r="BJ331" s="98"/>
      <c r="BK331" s="98"/>
      <c r="CA331" s="98">
        <v>1</v>
      </c>
      <c r="CB331" s="98">
        <v>7</v>
      </c>
      <c r="CZ331" s="50">
        <v>2</v>
      </c>
    </row>
    <row r="332" spans="8:104" ht="12.75">
      <c r="H332" s="96">
        <v>0.000890000000000057</v>
      </c>
      <c r="I332" s="97" t="e">
        <f>#REF!*H332</f>
        <v>#REF!</v>
      </c>
      <c r="J332" s="96">
        <v>0</v>
      </c>
      <c r="K332" s="97" t="e">
        <f>#REF!*J332</f>
        <v>#REF!</v>
      </c>
      <c r="O332" s="88"/>
      <c r="Z332" s="98"/>
      <c r="AA332" s="98">
        <v>1</v>
      </c>
      <c r="AB332" s="98">
        <v>7</v>
      </c>
      <c r="AC332" s="98">
        <v>7</v>
      </c>
      <c r="AD332" s="98"/>
      <c r="AE332" s="98"/>
      <c r="AF332" s="98"/>
      <c r="AG332" s="98"/>
      <c r="AH332" s="98"/>
      <c r="AI332" s="98"/>
      <c r="AJ332" s="98"/>
      <c r="AK332" s="98"/>
      <c r="AL332" s="98"/>
      <c r="AM332" s="98"/>
      <c r="AN332" s="98"/>
      <c r="AO332" s="98"/>
      <c r="AP332" s="98"/>
      <c r="AQ332" s="98"/>
      <c r="AR332" s="98"/>
      <c r="AS332" s="98"/>
      <c r="AT332" s="98"/>
      <c r="AU332" s="98"/>
      <c r="AV332" s="98"/>
      <c r="AW332" s="98"/>
      <c r="AX332" s="98"/>
      <c r="AY332" s="98"/>
      <c r="AZ332" s="98"/>
      <c r="BA332" s="98"/>
      <c r="BB332" s="98"/>
      <c r="BC332" s="98"/>
      <c r="BD332" s="98"/>
      <c r="BE332" s="98"/>
      <c r="BF332" s="98"/>
      <c r="BG332" s="98"/>
      <c r="BH332" s="98"/>
      <c r="BI332" s="98"/>
      <c r="BJ332" s="98"/>
      <c r="BK332" s="98"/>
      <c r="CA332" s="98">
        <v>1</v>
      </c>
      <c r="CB332" s="98">
        <v>7</v>
      </c>
      <c r="CZ332" s="50">
        <v>2</v>
      </c>
    </row>
    <row r="333" spans="8:104" ht="12.75">
      <c r="H333" s="96">
        <v>0.0018</v>
      </c>
      <c r="I333" s="97" t="e">
        <f>#REF!*H333</f>
        <v>#REF!</v>
      </c>
      <c r="J333" s="96"/>
      <c r="K333" s="97" t="e">
        <f>#REF!*J333</f>
        <v>#REF!</v>
      </c>
      <c r="O333" s="88"/>
      <c r="Z333" s="98"/>
      <c r="AA333" s="98">
        <v>3</v>
      </c>
      <c r="AB333" s="98">
        <v>0</v>
      </c>
      <c r="AC333" s="98" t="s">
        <v>51</v>
      </c>
      <c r="AD333" s="98"/>
      <c r="AE333" s="98"/>
      <c r="AF333" s="98"/>
      <c r="AG333" s="98"/>
      <c r="AH333" s="98"/>
      <c r="AI333" s="98"/>
      <c r="AJ333" s="98"/>
      <c r="AK333" s="98"/>
      <c r="AL333" s="98"/>
      <c r="AM333" s="98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  <c r="AY333" s="98"/>
      <c r="AZ333" s="98"/>
      <c r="BA333" s="98"/>
      <c r="BB333" s="98"/>
      <c r="BC333" s="98"/>
      <c r="BD333" s="98"/>
      <c r="BE333" s="98"/>
      <c r="BF333" s="98"/>
      <c r="BG333" s="98"/>
      <c r="BH333" s="98"/>
      <c r="BI333" s="98"/>
      <c r="BJ333" s="98"/>
      <c r="BK333" s="98"/>
      <c r="CA333" s="98">
        <v>3</v>
      </c>
      <c r="CB333" s="98">
        <v>0</v>
      </c>
      <c r="CZ333" s="50">
        <v>2</v>
      </c>
    </row>
    <row r="334" spans="8:104" ht="12.75">
      <c r="H334" s="96">
        <v>0.0200000000000102</v>
      </c>
      <c r="I334" s="97" t="e">
        <f>#REF!*H334</f>
        <v>#REF!</v>
      </c>
      <c r="J334" s="96"/>
      <c r="K334" s="97" t="e">
        <f>#REF!*J334</f>
        <v>#REF!</v>
      </c>
      <c r="O334" s="88"/>
      <c r="Z334" s="98"/>
      <c r="AA334" s="98">
        <v>12</v>
      </c>
      <c r="AB334" s="98">
        <v>1</v>
      </c>
      <c r="AC334" s="98">
        <v>46</v>
      </c>
      <c r="AD334" s="98"/>
      <c r="AE334" s="98"/>
      <c r="AF334" s="98"/>
      <c r="AG334" s="98"/>
      <c r="AH334" s="98"/>
      <c r="AI334" s="98"/>
      <c r="AJ334" s="98"/>
      <c r="AK334" s="98"/>
      <c r="AL334" s="98"/>
      <c r="AM334" s="98"/>
      <c r="AN334" s="98"/>
      <c r="AO334" s="98"/>
      <c r="AP334" s="98"/>
      <c r="AQ334" s="98"/>
      <c r="AR334" s="98"/>
      <c r="AS334" s="98"/>
      <c r="AT334" s="98"/>
      <c r="AU334" s="98"/>
      <c r="AV334" s="98"/>
      <c r="AW334" s="98"/>
      <c r="AX334" s="98"/>
      <c r="AY334" s="98"/>
      <c r="AZ334" s="98"/>
      <c r="BA334" s="98"/>
      <c r="BB334" s="98"/>
      <c r="BC334" s="98"/>
      <c r="BD334" s="98"/>
      <c r="BE334" s="98"/>
      <c r="BF334" s="98"/>
      <c r="BG334" s="98"/>
      <c r="BH334" s="98"/>
      <c r="BI334" s="98"/>
      <c r="BJ334" s="98"/>
      <c r="BK334" s="98"/>
      <c r="CA334" s="98">
        <v>12</v>
      </c>
      <c r="CB334" s="98">
        <v>1</v>
      </c>
      <c r="CZ334" s="50">
        <v>2</v>
      </c>
    </row>
    <row r="335" spans="8:104" ht="12.75">
      <c r="H335" s="96">
        <v>0</v>
      </c>
      <c r="I335" s="97" t="e">
        <f>#REF!*H335</f>
        <v>#REF!</v>
      </c>
      <c r="J335" s="96"/>
      <c r="K335" s="97" t="e">
        <f>#REF!*J335</f>
        <v>#REF!</v>
      </c>
      <c r="O335" s="88"/>
      <c r="Z335" s="98"/>
      <c r="AA335" s="98">
        <v>7</v>
      </c>
      <c r="AB335" s="98">
        <v>1001</v>
      </c>
      <c r="AC335" s="98">
        <v>5</v>
      </c>
      <c r="AD335" s="98"/>
      <c r="AE335" s="98"/>
      <c r="AF335" s="98"/>
      <c r="AG335" s="98"/>
      <c r="AH335" s="98"/>
      <c r="AI335" s="98"/>
      <c r="AJ335" s="98"/>
      <c r="AK335" s="98"/>
      <c r="AL335" s="98"/>
      <c r="AM335" s="98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  <c r="AX335" s="98"/>
      <c r="AY335" s="98"/>
      <c r="AZ335" s="98"/>
      <c r="BA335" s="98"/>
      <c r="BB335" s="98"/>
      <c r="BC335" s="98"/>
      <c r="BD335" s="98"/>
      <c r="BE335" s="98"/>
      <c r="BF335" s="98"/>
      <c r="BG335" s="98"/>
      <c r="BH335" s="98"/>
      <c r="BI335" s="98"/>
      <c r="BJ335" s="98"/>
      <c r="BK335" s="98"/>
      <c r="CA335" s="98">
        <v>7</v>
      </c>
      <c r="CB335" s="98">
        <v>1001</v>
      </c>
      <c r="CZ335" s="50">
        <v>2</v>
      </c>
    </row>
    <row r="336" spans="8:63" ht="12.75">
      <c r="H336" s="103"/>
      <c r="I336" s="104" t="e">
        <f>SUM(I328:I335)</f>
        <v>#REF!</v>
      </c>
      <c r="J336" s="105"/>
      <c r="K336" s="104" t="e">
        <f>SUM(K328:K335)</f>
        <v>#REF!</v>
      </c>
      <c r="O336" s="88"/>
      <c r="X336" s="106" t="e">
        <f>K336</f>
        <v>#REF!</v>
      </c>
      <c r="Y336" s="106" t="e">
        <f>I336</f>
        <v>#REF!</v>
      </c>
      <c r="Z336" s="107" t="e">
        <f>#REF!</f>
        <v>#REF!</v>
      </c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  <c r="AM336" s="98"/>
      <c r="AN336" s="98"/>
      <c r="AO336" s="98"/>
      <c r="AP336" s="98"/>
      <c r="AQ336" s="98"/>
      <c r="AR336" s="98"/>
      <c r="AS336" s="98"/>
      <c r="AT336" s="98"/>
      <c r="AU336" s="98"/>
      <c r="AV336" s="98"/>
      <c r="AW336" s="98"/>
      <c r="AX336" s="98"/>
      <c r="AY336" s="98"/>
      <c r="AZ336" s="98"/>
      <c r="BA336" s="108"/>
      <c r="BB336" s="108"/>
      <c r="BC336" s="108"/>
      <c r="BD336" s="108"/>
      <c r="BE336" s="108"/>
      <c r="BF336" s="108"/>
      <c r="BG336" s="98"/>
      <c r="BH336" s="98"/>
      <c r="BI336" s="98"/>
      <c r="BJ336" s="98"/>
      <c r="BK336" s="98"/>
    </row>
    <row r="337" spans="8:15" ht="14.25" customHeight="1">
      <c r="H337" s="84"/>
      <c r="I337" s="85"/>
      <c r="J337" s="86"/>
      <c r="K337" s="87"/>
      <c r="O337" s="88"/>
    </row>
    <row r="338" spans="8:104" ht="12.75">
      <c r="H338" s="96">
        <v>0.00219999999999843</v>
      </c>
      <c r="I338" s="97" t="e">
        <f>#REF!*H338</f>
        <v>#REF!</v>
      </c>
      <c r="J338" s="96">
        <v>0</v>
      </c>
      <c r="K338" s="97" t="e">
        <f>#REF!*J338</f>
        <v>#REF!</v>
      </c>
      <c r="O338" s="88"/>
      <c r="Z338" s="98"/>
      <c r="AA338" s="98">
        <v>1</v>
      </c>
      <c r="AB338" s="98">
        <v>7</v>
      </c>
      <c r="AC338" s="98">
        <v>7</v>
      </c>
      <c r="AD338" s="98"/>
      <c r="AE338" s="98"/>
      <c r="AF338" s="98"/>
      <c r="AG338" s="98"/>
      <c r="AH338" s="98"/>
      <c r="AI338" s="98"/>
      <c r="AJ338" s="98"/>
      <c r="AK338" s="98"/>
      <c r="AL338" s="98"/>
      <c r="AM338" s="98"/>
      <c r="AN338" s="98"/>
      <c r="AO338" s="98"/>
      <c r="AP338" s="98"/>
      <c r="AQ338" s="98"/>
      <c r="AR338" s="98"/>
      <c r="AS338" s="98"/>
      <c r="AT338" s="98"/>
      <c r="AU338" s="98"/>
      <c r="AV338" s="98"/>
      <c r="AW338" s="98"/>
      <c r="AX338" s="98"/>
      <c r="AY338" s="98"/>
      <c r="AZ338" s="98"/>
      <c r="BA338" s="98"/>
      <c r="BB338" s="98"/>
      <c r="BC338" s="98"/>
      <c r="BD338" s="98"/>
      <c r="BE338" s="98"/>
      <c r="BF338" s="98"/>
      <c r="BG338" s="98"/>
      <c r="BH338" s="98"/>
      <c r="BI338" s="98"/>
      <c r="BJ338" s="98"/>
      <c r="BK338" s="98"/>
      <c r="CA338" s="98">
        <v>1</v>
      </c>
      <c r="CB338" s="98">
        <v>7</v>
      </c>
      <c r="CZ338" s="50">
        <v>2</v>
      </c>
    </row>
    <row r="339" spans="8:104" ht="12.75">
      <c r="H339" s="96">
        <v>0</v>
      </c>
      <c r="I339" s="97" t="e">
        <f>#REF!*H339</f>
        <v>#REF!</v>
      </c>
      <c r="J339" s="96"/>
      <c r="K339" s="97" t="e">
        <f>#REF!*J339</f>
        <v>#REF!</v>
      </c>
      <c r="O339" s="88"/>
      <c r="Z339" s="98"/>
      <c r="AA339" s="98">
        <v>7</v>
      </c>
      <c r="AB339" s="98">
        <v>1001</v>
      </c>
      <c r="AC339" s="98">
        <v>5</v>
      </c>
      <c r="AD339" s="98"/>
      <c r="AE339" s="98"/>
      <c r="AF339" s="98"/>
      <c r="AG339" s="98"/>
      <c r="AH339" s="98"/>
      <c r="AI339" s="98"/>
      <c r="AJ339" s="98"/>
      <c r="AK339" s="98"/>
      <c r="AL339" s="98"/>
      <c r="AM339" s="98"/>
      <c r="AN339" s="98"/>
      <c r="AO339" s="98"/>
      <c r="AP339" s="98"/>
      <c r="AQ339" s="98"/>
      <c r="AR339" s="98"/>
      <c r="AS339" s="98"/>
      <c r="AT339" s="98"/>
      <c r="AU339" s="98"/>
      <c r="AV339" s="98"/>
      <c r="AW339" s="98"/>
      <c r="AX339" s="98"/>
      <c r="AY339" s="98"/>
      <c r="AZ339" s="98"/>
      <c r="BA339" s="98"/>
      <c r="BB339" s="98"/>
      <c r="BC339" s="98"/>
      <c r="BD339" s="98"/>
      <c r="BE339" s="98"/>
      <c r="BF339" s="98"/>
      <c r="BG339" s="98"/>
      <c r="BH339" s="98"/>
      <c r="BI339" s="98"/>
      <c r="BJ339" s="98"/>
      <c r="BK339" s="98"/>
      <c r="CA339" s="98">
        <v>7</v>
      </c>
      <c r="CB339" s="98">
        <v>1001</v>
      </c>
      <c r="CZ339" s="50">
        <v>2</v>
      </c>
    </row>
    <row r="340" spans="8:63" ht="12.75">
      <c r="H340" s="103"/>
      <c r="I340" s="104" t="e">
        <f>SUM(I337:I339)</f>
        <v>#REF!</v>
      </c>
      <c r="J340" s="105"/>
      <c r="K340" s="104" t="e">
        <f>SUM(K337:K339)</f>
        <v>#REF!</v>
      </c>
      <c r="O340" s="88"/>
      <c r="X340" s="106" t="e">
        <f>K340</f>
        <v>#REF!</v>
      </c>
      <c r="Y340" s="106" t="e">
        <f>I340</f>
        <v>#REF!</v>
      </c>
      <c r="Z340" s="107" t="e">
        <f>#REF!</f>
        <v>#REF!</v>
      </c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  <c r="AM340" s="98"/>
      <c r="AN340" s="98"/>
      <c r="AO340" s="98"/>
      <c r="AP340" s="98"/>
      <c r="AQ340" s="98"/>
      <c r="AR340" s="98"/>
      <c r="AS340" s="98"/>
      <c r="AT340" s="98"/>
      <c r="AU340" s="98"/>
      <c r="AV340" s="98"/>
      <c r="AW340" s="98"/>
      <c r="AX340" s="98"/>
      <c r="AY340" s="98"/>
      <c r="AZ340" s="98"/>
      <c r="BA340" s="108"/>
      <c r="BB340" s="108"/>
      <c r="BC340" s="108"/>
      <c r="BD340" s="108"/>
      <c r="BE340" s="108"/>
      <c r="BF340" s="108"/>
      <c r="BG340" s="98"/>
      <c r="BH340" s="98"/>
      <c r="BI340" s="98"/>
      <c r="BJ340" s="98"/>
      <c r="BK340" s="98"/>
    </row>
    <row r="341" spans="8:15" ht="14.25" customHeight="1">
      <c r="H341" s="84"/>
      <c r="I341" s="85"/>
      <c r="J341" s="86"/>
      <c r="K341" s="87"/>
      <c r="O341" s="88"/>
    </row>
    <row r="342" spans="8:104" ht="12.75">
      <c r="H342" s="96">
        <v>0.0015</v>
      </c>
      <c r="I342" s="97" t="e">
        <f>#REF!*H342</f>
        <v>#REF!</v>
      </c>
      <c r="J342" s="96">
        <v>0</v>
      </c>
      <c r="K342" s="97" t="e">
        <f>#REF!*J342</f>
        <v>#REF!</v>
      </c>
      <c r="O342" s="88"/>
      <c r="Z342" s="98"/>
      <c r="AA342" s="98">
        <v>1</v>
      </c>
      <c r="AB342" s="98">
        <v>7</v>
      </c>
      <c r="AC342" s="98">
        <v>7</v>
      </c>
      <c r="AD342" s="98"/>
      <c r="AE342" s="98"/>
      <c r="AF342" s="98"/>
      <c r="AG342" s="98"/>
      <c r="AH342" s="98"/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98"/>
      <c r="BA342" s="98"/>
      <c r="BB342" s="98"/>
      <c r="BC342" s="98"/>
      <c r="BD342" s="98"/>
      <c r="BE342" s="98"/>
      <c r="BF342" s="98"/>
      <c r="BG342" s="98"/>
      <c r="BH342" s="98"/>
      <c r="BI342" s="98"/>
      <c r="BJ342" s="98"/>
      <c r="BK342" s="98"/>
      <c r="CA342" s="98">
        <v>1</v>
      </c>
      <c r="CB342" s="98">
        <v>7</v>
      </c>
      <c r="CZ342" s="50">
        <v>2</v>
      </c>
    </row>
    <row r="343" spans="8:104" ht="12.75">
      <c r="H343" s="96">
        <v>2E-05</v>
      </c>
      <c r="I343" s="97" t="e">
        <f>#REF!*H343</f>
        <v>#REF!</v>
      </c>
      <c r="J343" s="96">
        <v>0</v>
      </c>
      <c r="K343" s="97" t="e">
        <f>#REF!*J343</f>
        <v>#REF!</v>
      </c>
      <c r="O343" s="88"/>
      <c r="Z343" s="98"/>
      <c r="AA343" s="98">
        <v>1</v>
      </c>
      <c r="AB343" s="98">
        <v>7</v>
      </c>
      <c r="AC343" s="98">
        <v>7</v>
      </c>
      <c r="AD343" s="98"/>
      <c r="AE343" s="98"/>
      <c r="AF343" s="98"/>
      <c r="AG343" s="98"/>
      <c r="AH343" s="98"/>
      <c r="AI343" s="98"/>
      <c r="AJ343" s="98"/>
      <c r="AK343" s="98"/>
      <c r="AL343" s="98"/>
      <c r="AM343" s="98"/>
      <c r="AN343" s="98"/>
      <c r="AO343" s="98"/>
      <c r="AP343" s="98"/>
      <c r="AQ343" s="98"/>
      <c r="AR343" s="98"/>
      <c r="AS343" s="98"/>
      <c r="AT343" s="98"/>
      <c r="AU343" s="98"/>
      <c r="AV343" s="98"/>
      <c r="AW343" s="98"/>
      <c r="AX343" s="98"/>
      <c r="AY343" s="98"/>
      <c r="AZ343" s="98"/>
      <c r="BA343" s="98"/>
      <c r="BB343" s="98"/>
      <c r="BC343" s="98"/>
      <c r="BD343" s="98"/>
      <c r="BE343" s="98"/>
      <c r="BF343" s="98"/>
      <c r="BG343" s="98"/>
      <c r="BH343" s="98"/>
      <c r="BI343" s="98"/>
      <c r="BJ343" s="98"/>
      <c r="BK343" s="98"/>
      <c r="CA343" s="98">
        <v>1</v>
      </c>
      <c r="CB343" s="98">
        <v>7</v>
      </c>
      <c r="CZ343" s="50">
        <v>2</v>
      </c>
    </row>
    <row r="344" spans="8:104" ht="12.75">
      <c r="H344" s="96">
        <v>0.00011</v>
      </c>
      <c r="I344" s="97" t="e">
        <f>#REF!*H344</f>
        <v>#REF!</v>
      </c>
      <c r="J344" s="96">
        <v>0</v>
      </c>
      <c r="K344" s="97" t="e">
        <f>#REF!*J344</f>
        <v>#REF!</v>
      </c>
      <c r="O344" s="88"/>
      <c r="Z344" s="98"/>
      <c r="AA344" s="98">
        <v>1</v>
      </c>
      <c r="AB344" s="98">
        <v>7</v>
      </c>
      <c r="AC344" s="98">
        <v>7</v>
      </c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CA344" s="98">
        <v>1</v>
      </c>
      <c r="CB344" s="98">
        <v>7</v>
      </c>
      <c r="CZ344" s="50">
        <v>2</v>
      </c>
    </row>
    <row r="345" spans="8:104" ht="12.75">
      <c r="H345" s="96">
        <v>0</v>
      </c>
      <c r="I345" s="97" t="e">
        <f>#REF!*H345</f>
        <v>#REF!</v>
      </c>
      <c r="J345" s="96">
        <v>0</v>
      </c>
      <c r="K345" s="97" t="e">
        <f>#REF!*J345</f>
        <v>#REF!</v>
      </c>
      <c r="O345" s="88"/>
      <c r="Z345" s="98"/>
      <c r="AA345" s="98">
        <v>1</v>
      </c>
      <c r="AB345" s="98">
        <v>7</v>
      </c>
      <c r="AC345" s="98">
        <v>7</v>
      </c>
      <c r="AD345" s="98"/>
      <c r="AE345" s="98"/>
      <c r="AF345" s="98"/>
      <c r="AG345" s="98"/>
      <c r="AH345" s="98"/>
      <c r="AI345" s="98"/>
      <c r="AJ345" s="98"/>
      <c r="AK345" s="98"/>
      <c r="AL345" s="98"/>
      <c r="AM345" s="98"/>
      <c r="AN345" s="98"/>
      <c r="AO345" s="98"/>
      <c r="AP345" s="98"/>
      <c r="AQ345" s="98"/>
      <c r="AR345" s="98"/>
      <c r="AS345" s="98"/>
      <c r="AT345" s="98"/>
      <c r="AU345" s="98"/>
      <c r="AV345" s="98"/>
      <c r="AW345" s="98"/>
      <c r="AX345" s="98"/>
      <c r="AY345" s="98"/>
      <c r="AZ345" s="98"/>
      <c r="BA345" s="98"/>
      <c r="BB345" s="98"/>
      <c r="BC345" s="98"/>
      <c r="BD345" s="98"/>
      <c r="BE345" s="98"/>
      <c r="BF345" s="98"/>
      <c r="BG345" s="98"/>
      <c r="BH345" s="98"/>
      <c r="BI345" s="98"/>
      <c r="BJ345" s="98"/>
      <c r="BK345" s="98"/>
      <c r="CA345" s="98">
        <v>1</v>
      </c>
      <c r="CB345" s="98">
        <v>7</v>
      </c>
      <c r="CZ345" s="50">
        <v>2</v>
      </c>
    </row>
    <row r="346" spans="8:104" ht="12.75">
      <c r="H346" s="96">
        <v>0</v>
      </c>
      <c r="I346" s="97" t="e">
        <f>#REF!*H346</f>
        <v>#REF!</v>
      </c>
      <c r="J346" s="96">
        <v>0</v>
      </c>
      <c r="K346" s="97" t="e">
        <f>#REF!*J346</f>
        <v>#REF!</v>
      </c>
      <c r="O346" s="88"/>
      <c r="Z346" s="98"/>
      <c r="AA346" s="98">
        <v>1</v>
      </c>
      <c r="AB346" s="98">
        <v>7</v>
      </c>
      <c r="AC346" s="98">
        <v>7</v>
      </c>
      <c r="AD346" s="98"/>
      <c r="AE346" s="98"/>
      <c r="AF346" s="98"/>
      <c r="AG346" s="98"/>
      <c r="AH346" s="98"/>
      <c r="AI346" s="98"/>
      <c r="AJ346" s="98"/>
      <c r="AK346" s="98"/>
      <c r="AL346" s="98"/>
      <c r="AM346" s="98"/>
      <c r="AN346" s="98"/>
      <c r="AO346" s="98"/>
      <c r="AP346" s="98"/>
      <c r="AQ346" s="98"/>
      <c r="AR346" s="98"/>
      <c r="AS346" s="98"/>
      <c r="AT346" s="98"/>
      <c r="AU346" s="98"/>
      <c r="AV346" s="98"/>
      <c r="AW346" s="98"/>
      <c r="AX346" s="98"/>
      <c r="AY346" s="98"/>
      <c r="AZ346" s="98"/>
      <c r="BA346" s="98"/>
      <c r="BB346" s="98"/>
      <c r="BC346" s="98"/>
      <c r="BD346" s="98"/>
      <c r="BE346" s="98"/>
      <c r="BF346" s="98"/>
      <c r="BG346" s="98"/>
      <c r="BH346" s="98"/>
      <c r="BI346" s="98"/>
      <c r="BJ346" s="98"/>
      <c r="BK346" s="98"/>
      <c r="CA346" s="98">
        <v>1</v>
      </c>
      <c r="CB346" s="98">
        <v>7</v>
      </c>
      <c r="CZ346" s="50">
        <v>2</v>
      </c>
    </row>
    <row r="347" spans="8:104" ht="12.75">
      <c r="H347" s="96">
        <v>0.001</v>
      </c>
      <c r="I347" s="97" t="e">
        <f>#REF!*H347</f>
        <v>#REF!</v>
      </c>
      <c r="J347" s="96"/>
      <c r="K347" s="97" t="e">
        <f>#REF!*J347</f>
        <v>#REF!</v>
      </c>
      <c r="O347" s="88"/>
      <c r="Z347" s="98"/>
      <c r="AA347" s="98">
        <v>3</v>
      </c>
      <c r="AB347" s="98">
        <v>0</v>
      </c>
      <c r="AC347" s="98" t="s">
        <v>52</v>
      </c>
      <c r="AD347" s="98"/>
      <c r="AE347" s="98"/>
      <c r="AF347" s="98"/>
      <c r="AG347" s="98"/>
      <c r="AH347" s="98"/>
      <c r="AI347" s="98"/>
      <c r="AJ347" s="98"/>
      <c r="AK347" s="98"/>
      <c r="AL347" s="98"/>
      <c r="AM347" s="98"/>
      <c r="AN347" s="98"/>
      <c r="AO347" s="98"/>
      <c r="AP347" s="98"/>
      <c r="AQ347" s="98"/>
      <c r="AR347" s="98"/>
      <c r="AS347" s="98"/>
      <c r="AT347" s="98"/>
      <c r="AU347" s="98"/>
      <c r="AV347" s="98"/>
      <c r="AW347" s="98"/>
      <c r="AX347" s="98"/>
      <c r="AY347" s="98"/>
      <c r="AZ347" s="98"/>
      <c r="BA347" s="98"/>
      <c r="BB347" s="98"/>
      <c r="BC347" s="98"/>
      <c r="BD347" s="98"/>
      <c r="BE347" s="98"/>
      <c r="BF347" s="98"/>
      <c r="BG347" s="98"/>
      <c r="BH347" s="98"/>
      <c r="BI347" s="98"/>
      <c r="BJ347" s="98"/>
      <c r="BK347" s="98"/>
      <c r="CA347" s="98">
        <v>3</v>
      </c>
      <c r="CB347" s="98">
        <v>0</v>
      </c>
      <c r="CZ347" s="50">
        <v>2</v>
      </c>
    </row>
    <row r="348" spans="8:104" ht="12.75">
      <c r="H348" s="96">
        <v>0.001</v>
      </c>
      <c r="I348" s="97" t="e">
        <f>#REF!*H348</f>
        <v>#REF!</v>
      </c>
      <c r="J348" s="96"/>
      <c r="K348" s="97" t="e">
        <f>#REF!*J348</f>
        <v>#REF!</v>
      </c>
      <c r="O348" s="88"/>
      <c r="Z348" s="98"/>
      <c r="AA348" s="98">
        <v>3</v>
      </c>
      <c r="AB348" s="98">
        <v>0</v>
      </c>
      <c r="AC348" s="98" t="s">
        <v>53</v>
      </c>
      <c r="AD348" s="98"/>
      <c r="AE348" s="98"/>
      <c r="AF348" s="98"/>
      <c r="AG348" s="98"/>
      <c r="AH348" s="98"/>
      <c r="AI348" s="98"/>
      <c r="AJ348" s="98"/>
      <c r="AK348" s="98"/>
      <c r="AL348" s="98"/>
      <c r="AM348" s="98"/>
      <c r="AN348" s="98"/>
      <c r="AO348" s="98"/>
      <c r="AP348" s="98"/>
      <c r="AQ348" s="98"/>
      <c r="AR348" s="98"/>
      <c r="AS348" s="98"/>
      <c r="AT348" s="98"/>
      <c r="AU348" s="98"/>
      <c r="AV348" s="98"/>
      <c r="AW348" s="98"/>
      <c r="AX348" s="98"/>
      <c r="AY348" s="98"/>
      <c r="AZ348" s="98"/>
      <c r="BA348" s="98"/>
      <c r="BB348" s="98"/>
      <c r="BC348" s="98"/>
      <c r="BD348" s="98"/>
      <c r="BE348" s="98"/>
      <c r="BF348" s="98"/>
      <c r="BG348" s="98"/>
      <c r="BH348" s="98"/>
      <c r="BI348" s="98"/>
      <c r="BJ348" s="98"/>
      <c r="BK348" s="98"/>
      <c r="CA348" s="98">
        <v>3</v>
      </c>
      <c r="CB348" s="98">
        <v>0</v>
      </c>
      <c r="CZ348" s="50">
        <v>2</v>
      </c>
    </row>
    <row r="349" spans="8:104" ht="12.75">
      <c r="H349" s="96">
        <v>0.001</v>
      </c>
      <c r="I349" s="97" t="e">
        <f>#REF!*H349</f>
        <v>#REF!</v>
      </c>
      <c r="J349" s="96"/>
      <c r="K349" s="97" t="e">
        <f>#REF!*J349</f>
        <v>#REF!</v>
      </c>
      <c r="O349" s="88"/>
      <c r="Z349" s="98"/>
      <c r="AA349" s="98">
        <v>3</v>
      </c>
      <c r="AB349" s="98">
        <v>0</v>
      </c>
      <c r="AC349" s="98" t="s">
        <v>54</v>
      </c>
      <c r="AD349" s="98"/>
      <c r="AE349" s="98"/>
      <c r="AF349" s="98"/>
      <c r="AG349" s="98"/>
      <c r="AH349" s="98"/>
      <c r="AI349" s="98"/>
      <c r="AJ349" s="98"/>
      <c r="AK349" s="98"/>
      <c r="AL349" s="98"/>
      <c r="AM349" s="98"/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  <c r="AY349" s="98"/>
      <c r="AZ349" s="98"/>
      <c r="BA349" s="98"/>
      <c r="BB349" s="98"/>
      <c r="BC349" s="98"/>
      <c r="BD349" s="98"/>
      <c r="BE349" s="98"/>
      <c r="BF349" s="98"/>
      <c r="BG349" s="98"/>
      <c r="BH349" s="98"/>
      <c r="BI349" s="98"/>
      <c r="BJ349" s="98"/>
      <c r="BK349" s="98"/>
      <c r="CA349" s="98">
        <v>3</v>
      </c>
      <c r="CB349" s="98">
        <v>0</v>
      </c>
      <c r="CZ349" s="50">
        <v>2</v>
      </c>
    </row>
    <row r="350" spans="8:104" ht="12.75">
      <c r="H350" s="96">
        <v>0.011</v>
      </c>
      <c r="I350" s="97" t="e">
        <f>#REF!*H350</f>
        <v>#REF!</v>
      </c>
      <c r="J350" s="96"/>
      <c r="K350" s="97" t="e">
        <f>#REF!*J350</f>
        <v>#REF!</v>
      </c>
      <c r="O350" s="88"/>
      <c r="Z350" s="98"/>
      <c r="AA350" s="98">
        <v>3</v>
      </c>
      <c r="AB350" s="98">
        <v>0</v>
      </c>
      <c r="AC350" s="98">
        <v>597813655</v>
      </c>
      <c r="AD350" s="98"/>
      <c r="AE350" s="98"/>
      <c r="AF350" s="98"/>
      <c r="AG350" s="98"/>
      <c r="AH350" s="98"/>
      <c r="AI350" s="98"/>
      <c r="AJ350" s="98"/>
      <c r="AK350" s="98"/>
      <c r="AL350" s="98"/>
      <c r="AM350" s="98"/>
      <c r="AN350" s="98"/>
      <c r="AO350" s="98"/>
      <c r="AP350" s="98"/>
      <c r="AQ350" s="98"/>
      <c r="AR350" s="98"/>
      <c r="AS350" s="98"/>
      <c r="AT350" s="98"/>
      <c r="AU350" s="98"/>
      <c r="AV350" s="98"/>
      <c r="AW350" s="98"/>
      <c r="AX350" s="98"/>
      <c r="AY350" s="98"/>
      <c r="AZ350" s="98"/>
      <c r="BA350" s="98"/>
      <c r="BB350" s="98"/>
      <c r="BC350" s="98"/>
      <c r="BD350" s="98"/>
      <c r="BE350" s="98"/>
      <c r="BF350" s="98"/>
      <c r="BG350" s="98"/>
      <c r="BH350" s="98"/>
      <c r="BI350" s="98"/>
      <c r="BJ350" s="98"/>
      <c r="BK350" s="98"/>
      <c r="CA350" s="98">
        <v>3</v>
      </c>
      <c r="CB350" s="98">
        <v>0</v>
      </c>
      <c r="CZ350" s="50">
        <v>2</v>
      </c>
    </row>
    <row r="351" spans="8:104" ht="12.75">
      <c r="H351" s="96">
        <v>0.0176</v>
      </c>
      <c r="I351" s="97" t="e">
        <f>#REF!*H351</f>
        <v>#REF!</v>
      </c>
      <c r="J351" s="96"/>
      <c r="K351" s="97" t="e">
        <f>#REF!*J351</f>
        <v>#REF!</v>
      </c>
      <c r="O351" s="88"/>
      <c r="Z351" s="98"/>
      <c r="AA351" s="98">
        <v>3</v>
      </c>
      <c r="AB351" s="98">
        <v>0</v>
      </c>
      <c r="AC351" s="98">
        <v>59781561</v>
      </c>
      <c r="AD351" s="98"/>
      <c r="AE351" s="98"/>
      <c r="AF351" s="98"/>
      <c r="AG351" s="98"/>
      <c r="AH351" s="98"/>
      <c r="AI351" s="98"/>
      <c r="AJ351" s="98"/>
      <c r="AK351" s="98"/>
      <c r="AL351" s="98"/>
      <c r="AM351" s="98"/>
      <c r="AN351" s="98"/>
      <c r="AO351" s="98"/>
      <c r="AP351" s="98"/>
      <c r="AQ351" s="98"/>
      <c r="AR351" s="98"/>
      <c r="AS351" s="98"/>
      <c r="AT351" s="98"/>
      <c r="AU351" s="98"/>
      <c r="AV351" s="98"/>
      <c r="AW351" s="98"/>
      <c r="AX351" s="98"/>
      <c r="AY351" s="98"/>
      <c r="AZ351" s="98"/>
      <c r="BA351" s="98"/>
      <c r="BB351" s="98"/>
      <c r="BC351" s="98"/>
      <c r="BD351" s="98"/>
      <c r="BE351" s="98"/>
      <c r="BF351" s="98"/>
      <c r="BG351" s="98"/>
      <c r="BH351" s="98"/>
      <c r="BI351" s="98"/>
      <c r="BJ351" s="98"/>
      <c r="BK351" s="98"/>
      <c r="CA351" s="98">
        <v>3</v>
      </c>
      <c r="CB351" s="98">
        <v>0</v>
      </c>
      <c r="CZ351" s="50">
        <v>2</v>
      </c>
    </row>
    <row r="352" spans="8:104" ht="12.75">
      <c r="H352" s="96">
        <v>0</v>
      </c>
      <c r="I352" s="97" t="e">
        <f>#REF!*H352</f>
        <v>#REF!</v>
      </c>
      <c r="J352" s="96"/>
      <c r="K352" s="97" t="e">
        <f>#REF!*J352</f>
        <v>#REF!</v>
      </c>
      <c r="O352" s="88"/>
      <c r="Z352" s="98"/>
      <c r="AA352" s="98">
        <v>7</v>
      </c>
      <c r="AB352" s="98">
        <v>1001</v>
      </c>
      <c r="AC352" s="98">
        <v>5</v>
      </c>
      <c r="AD352" s="98"/>
      <c r="AE352" s="98"/>
      <c r="AF352" s="98"/>
      <c r="AG352" s="98"/>
      <c r="AH352" s="98"/>
      <c r="AI352" s="98"/>
      <c r="AJ352" s="98"/>
      <c r="AK352" s="98"/>
      <c r="AL352" s="98"/>
      <c r="AM352" s="98"/>
      <c r="AN352" s="98"/>
      <c r="AO352" s="98"/>
      <c r="AP352" s="98"/>
      <c r="AQ352" s="98"/>
      <c r="AR352" s="98"/>
      <c r="AS352" s="98"/>
      <c r="AT352" s="98"/>
      <c r="AU352" s="98"/>
      <c r="AV352" s="98"/>
      <c r="AW352" s="98"/>
      <c r="AX352" s="98"/>
      <c r="AY352" s="98"/>
      <c r="AZ352" s="98"/>
      <c r="BA352" s="98"/>
      <c r="BB352" s="98"/>
      <c r="BC352" s="98"/>
      <c r="BD352" s="98"/>
      <c r="BE352" s="98"/>
      <c r="BF352" s="98"/>
      <c r="BG352" s="98"/>
      <c r="BH352" s="98"/>
      <c r="BI352" s="98"/>
      <c r="BJ352" s="98"/>
      <c r="BK352" s="98"/>
      <c r="CA352" s="98">
        <v>7</v>
      </c>
      <c r="CB352" s="98">
        <v>1001</v>
      </c>
      <c r="CZ352" s="50">
        <v>2</v>
      </c>
    </row>
    <row r="353" spans="8:63" ht="12.75">
      <c r="H353" s="103"/>
      <c r="I353" s="104" t="e">
        <f>SUM(I341:I352)</f>
        <v>#REF!</v>
      </c>
      <c r="J353" s="105"/>
      <c r="K353" s="104" t="e">
        <f>SUM(K341:K352)</f>
        <v>#REF!</v>
      </c>
      <c r="O353" s="88"/>
      <c r="X353" s="106" t="e">
        <f>K353</f>
        <v>#REF!</v>
      </c>
      <c r="Y353" s="106" t="e">
        <f>I353</f>
        <v>#REF!</v>
      </c>
      <c r="Z353" s="107" t="e">
        <f>#REF!</f>
        <v>#REF!</v>
      </c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  <c r="AM353" s="98"/>
      <c r="AN353" s="98"/>
      <c r="AO353" s="98"/>
      <c r="AP353" s="98"/>
      <c r="AQ353" s="98"/>
      <c r="AR353" s="98"/>
      <c r="AS353" s="98"/>
      <c r="AT353" s="98"/>
      <c r="AU353" s="98"/>
      <c r="AV353" s="98"/>
      <c r="AW353" s="98"/>
      <c r="AX353" s="98"/>
      <c r="AY353" s="98"/>
      <c r="AZ353" s="98"/>
      <c r="BA353" s="108"/>
      <c r="BB353" s="108"/>
      <c r="BC353" s="108"/>
      <c r="BD353" s="108"/>
      <c r="BE353" s="108"/>
      <c r="BF353" s="108"/>
      <c r="BG353" s="98"/>
      <c r="BH353" s="98"/>
      <c r="BI353" s="98"/>
      <c r="BJ353" s="98"/>
      <c r="BK353" s="98"/>
    </row>
    <row r="354" spans="8:15" ht="14.25" customHeight="1">
      <c r="H354" s="84"/>
      <c r="I354" s="85"/>
      <c r="J354" s="86"/>
      <c r="K354" s="87"/>
      <c r="O354" s="88"/>
    </row>
    <row r="355" spans="8:104" ht="12.75">
      <c r="H355" s="96">
        <v>7.00000000000145E-05</v>
      </c>
      <c r="I355" s="97" t="e">
        <f>#REF!*H355</f>
        <v>#REF!</v>
      </c>
      <c r="J355" s="96">
        <v>0</v>
      </c>
      <c r="K355" s="97" t="e">
        <f>#REF!*J355</f>
        <v>#REF!</v>
      </c>
      <c r="O355" s="88"/>
      <c r="Z355" s="98"/>
      <c r="AA355" s="98">
        <v>1</v>
      </c>
      <c r="AB355" s="98">
        <v>7</v>
      </c>
      <c r="AC355" s="98">
        <v>7</v>
      </c>
      <c r="AD355" s="98"/>
      <c r="AE355" s="98"/>
      <c r="AF355" s="98"/>
      <c r="AG355" s="98"/>
      <c r="AH355" s="98"/>
      <c r="AI355" s="98"/>
      <c r="AJ355" s="98"/>
      <c r="AK355" s="98"/>
      <c r="AL355" s="98"/>
      <c r="AM355" s="98"/>
      <c r="AN355" s="98"/>
      <c r="AO355" s="98"/>
      <c r="AP355" s="98"/>
      <c r="AQ355" s="98"/>
      <c r="AR355" s="98"/>
      <c r="AS355" s="98"/>
      <c r="AT355" s="98"/>
      <c r="AU355" s="98"/>
      <c r="AV355" s="98"/>
      <c r="AW355" s="98"/>
      <c r="AX355" s="98"/>
      <c r="AY355" s="98"/>
      <c r="AZ355" s="98"/>
      <c r="BA355" s="98"/>
      <c r="BB355" s="98"/>
      <c r="BC355" s="98"/>
      <c r="BD355" s="98"/>
      <c r="BE355" s="98"/>
      <c r="BF355" s="98"/>
      <c r="BG355" s="98"/>
      <c r="BH355" s="98"/>
      <c r="BI355" s="98"/>
      <c r="BJ355" s="98"/>
      <c r="BK355" s="98"/>
      <c r="CA355" s="98">
        <v>1</v>
      </c>
      <c r="CB355" s="98">
        <v>7</v>
      </c>
      <c r="CZ355" s="50">
        <v>2</v>
      </c>
    </row>
    <row r="356" spans="8:104" ht="12.75">
      <c r="H356" s="96">
        <v>0.000170000000000003</v>
      </c>
      <c r="I356" s="97" t="e">
        <f>#REF!*H356</f>
        <v>#REF!</v>
      </c>
      <c r="J356" s="96">
        <v>0</v>
      </c>
      <c r="K356" s="97" t="e">
        <f>#REF!*J356</f>
        <v>#REF!</v>
      </c>
      <c r="O356" s="88"/>
      <c r="Z356" s="98"/>
      <c r="AA356" s="98">
        <v>1</v>
      </c>
      <c r="AB356" s="98">
        <v>7</v>
      </c>
      <c r="AC356" s="98">
        <v>7</v>
      </c>
      <c r="AD356" s="98"/>
      <c r="AE356" s="98"/>
      <c r="AF356" s="98"/>
      <c r="AG356" s="98"/>
      <c r="AH356" s="98"/>
      <c r="AI356" s="98"/>
      <c r="AJ356" s="98"/>
      <c r="AK356" s="98"/>
      <c r="AL356" s="98"/>
      <c r="AM356" s="98"/>
      <c r="AN356" s="98"/>
      <c r="AO356" s="98"/>
      <c r="AP356" s="98"/>
      <c r="AQ356" s="98"/>
      <c r="AR356" s="98"/>
      <c r="AS356" s="98"/>
      <c r="AT356" s="98"/>
      <c r="AU356" s="98"/>
      <c r="AV356" s="98"/>
      <c r="AW356" s="98"/>
      <c r="AX356" s="98"/>
      <c r="AY356" s="98"/>
      <c r="AZ356" s="98"/>
      <c r="BA356" s="98"/>
      <c r="BB356" s="98"/>
      <c r="BC356" s="98"/>
      <c r="BD356" s="98"/>
      <c r="BE356" s="98"/>
      <c r="BF356" s="98"/>
      <c r="BG356" s="98"/>
      <c r="BH356" s="98"/>
      <c r="BI356" s="98"/>
      <c r="BJ356" s="98"/>
      <c r="BK356" s="98"/>
      <c r="CA356" s="98">
        <v>1</v>
      </c>
      <c r="CB356" s="98">
        <v>7</v>
      </c>
      <c r="CZ356" s="50">
        <v>2</v>
      </c>
    </row>
    <row r="357" spans="8:63" ht="12.75">
      <c r="H357" s="103"/>
      <c r="I357" s="104" t="e">
        <f>SUM(I354:I356)</f>
        <v>#REF!</v>
      </c>
      <c r="J357" s="105"/>
      <c r="K357" s="104" t="e">
        <f>SUM(K354:K356)</f>
        <v>#REF!</v>
      </c>
      <c r="O357" s="88"/>
      <c r="X357" s="106" t="e">
        <f>K357</f>
        <v>#REF!</v>
      </c>
      <c r="Y357" s="106" t="e">
        <f>I357</f>
        <v>#REF!</v>
      </c>
      <c r="Z357" s="107" t="e">
        <f>#REF!</f>
        <v>#REF!</v>
      </c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  <c r="AM357" s="98"/>
      <c r="AN357" s="98"/>
      <c r="AO357" s="98"/>
      <c r="AP357" s="98"/>
      <c r="AQ357" s="98"/>
      <c r="AR357" s="98"/>
      <c r="AS357" s="98"/>
      <c r="AT357" s="98"/>
      <c r="AU357" s="98"/>
      <c r="AV357" s="98"/>
      <c r="AW357" s="98"/>
      <c r="AX357" s="98"/>
      <c r="AY357" s="98"/>
      <c r="AZ357" s="98"/>
      <c r="BA357" s="108"/>
      <c r="BB357" s="108"/>
      <c r="BC357" s="108"/>
      <c r="BD357" s="108"/>
      <c r="BE357" s="108"/>
      <c r="BF357" s="108"/>
      <c r="BG357" s="98"/>
      <c r="BH357" s="98"/>
      <c r="BI357" s="98"/>
      <c r="BJ357" s="98"/>
      <c r="BK357" s="98"/>
    </row>
    <row r="358" spans="8:15" ht="14.25" customHeight="1">
      <c r="H358" s="84"/>
      <c r="I358" s="85"/>
      <c r="J358" s="86"/>
      <c r="K358" s="87"/>
      <c r="O358" s="88"/>
    </row>
    <row r="359" spans="8:104" ht="12.75">
      <c r="H359" s="96">
        <v>0</v>
      </c>
      <c r="I359" s="97" t="e">
        <f>#REF!*H359</f>
        <v>#REF!</v>
      </c>
      <c r="J359" s="96"/>
      <c r="K359" s="97" t="e">
        <f>#REF!*J359</f>
        <v>#REF!</v>
      </c>
      <c r="O359" s="88"/>
      <c r="Z359" s="98"/>
      <c r="AA359" s="98">
        <v>12</v>
      </c>
      <c r="AB359" s="98">
        <v>0</v>
      </c>
      <c r="AC359" s="98">
        <v>76</v>
      </c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8"/>
      <c r="AT359" s="98"/>
      <c r="AU359" s="98"/>
      <c r="AV359" s="98"/>
      <c r="AW359" s="98"/>
      <c r="AX359" s="98"/>
      <c r="AY359" s="98"/>
      <c r="AZ359" s="98"/>
      <c r="BA359" s="98"/>
      <c r="BB359" s="98"/>
      <c r="BC359" s="98"/>
      <c r="BD359" s="98"/>
      <c r="BE359" s="98"/>
      <c r="BF359" s="98"/>
      <c r="BG359" s="98"/>
      <c r="BH359" s="98"/>
      <c r="BI359" s="98"/>
      <c r="BJ359" s="98"/>
      <c r="BK359" s="98"/>
      <c r="CA359" s="98">
        <v>12</v>
      </c>
      <c r="CB359" s="98">
        <v>0</v>
      </c>
      <c r="CZ359" s="50">
        <v>2</v>
      </c>
    </row>
    <row r="360" spans="8:63" ht="12.75">
      <c r="H360" s="103"/>
      <c r="I360" s="104" t="e">
        <f>SUM(I358:I359)</f>
        <v>#REF!</v>
      </c>
      <c r="J360" s="105"/>
      <c r="K360" s="104" t="e">
        <f>SUM(K358:K359)</f>
        <v>#REF!</v>
      </c>
      <c r="O360" s="88"/>
      <c r="X360" s="106" t="e">
        <f>K360</f>
        <v>#REF!</v>
      </c>
      <c r="Y360" s="106" t="e">
        <f>I360</f>
        <v>#REF!</v>
      </c>
      <c r="Z360" s="107" t="e">
        <f>#REF!</f>
        <v>#REF!</v>
      </c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  <c r="AN360" s="98"/>
      <c r="AO360" s="98"/>
      <c r="AP360" s="98"/>
      <c r="AQ360" s="98"/>
      <c r="AR360" s="98"/>
      <c r="AS360" s="98"/>
      <c r="AT360" s="98"/>
      <c r="AU360" s="98"/>
      <c r="AV360" s="98"/>
      <c r="AW360" s="98"/>
      <c r="AX360" s="98"/>
      <c r="AY360" s="98"/>
      <c r="AZ360" s="98"/>
      <c r="BA360" s="108"/>
      <c r="BB360" s="108"/>
      <c r="BC360" s="108"/>
      <c r="BD360" s="108"/>
      <c r="BE360" s="108"/>
      <c r="BF360" s="108"/>
      <c r="BG360" s="98"/>
      <c r="BH360" s="98"/>
      <c r="BI360" s="98"/>
      <c r="BJ360" s="98"/>
      <c r="BK360" s="98"/>
    </row>
    <row r="361" spans="8:15" ht="14.25" customHeight="1">
      <c r="H361" s="84"/>
      <c r="I361" s="85"/>
      <c r="J361" s="86"/>
      <c r="K361" s="87"/>
      <c r="O361" s="88"/>
    </row>
    <row r="362" spans="8:104" ht="12.75">
      <c r="H362" s="96">
        <v>0</v>
      </c>
      <c r="I362" s="97" t="e">
        <f>#REF!*H362</f>
        <v>#REF!</v>
      </c>
      <c r="J362" s="96">
        <v>0</v>
      </c>
      <c r="K362" s="97" t="e">
        <f>#REF!*J362</f>
        <v>#REF!</v>
      </c>
      <c r="O362" s="88"/>
      <c r="Z362" s="98"/>
      <c r="AA362" s="98">
        <v>1</v>
      </c>
      <c r="AB362" s="98">
        <v>9</v>
      </c>
      <c r="AC362" s="98">
        <v>9</v>
      </c>
      <c r="AD362" s="98"/>
      <c r="AE362" s="98"/>
      <c r="AF362" s="98"/>
      <c r="AG362" s="98"/>
      <c r="AH362" s="98"/>
      <c r="AI362" s="98"/>
      <c r="AJ362" s="98"/>
      <c r="AK362" s="98"/>
      <c r="AL362" s="98"/>
      <c r="AM362" s="98"/>
      <c r="AN362" s="98"/>
      <c r="AO362" s="98"/>
      <c r="AP362" s="98"/>
      <c r="AQ362" s="98"/>
      <c r="AR362" s="98"/>
      <c r="AS362" s="98"/>
      <c r="AT362" s="98"/>
      <c r="AU362" s="98"/>
      <c r="AV362" s="98"/>
      <c r="AW362" s="98"/>
      <c r="AX362" s="98"/>
      <c r="AY362" s="98"/>
      <c r="AZ362" s="98"/>
      <c r="BA362" s="98"/>
      <c r="BB362" s="98"/>
      <c r="BC362" s="98"/>
      <c r="BD362" s="98"/>
      <c r="BE362" s="98"/>
      <c r="BF362" s="98"/>
      <c r="BG362" s="98"/>
      <c r="BH362" s="98"/>
      <c r="BI362" s="98"/>
      <c r="BJ362" s="98"/>
      <c r="BK362" s="98"/>
      <c r="CA362" s="98">
        <v>1</v>
      </c>
      <c r="CB362" s="98">
        <v>9</v>
      </c>
      <c r="CZ362" s="50">
        <v>4</v>
      </c>
    </row>
    <row r="363" spans="8:63" ht="12.75">
      <c r="H363" s="103"/>
      <c r="I363" s="104" t="e">
        <f>SUM(I361:I362)</f>
        <v>#REF!</v>
      </c>
      <c r="J363" s="105"/>
      <c r="K363" s="104" t="e">
        <f>SUM(K361:K362)</f>
        <v>#REF!</v>
      </c>
      <c r="O363" s="88"/>
      <c r="X363" s="106" t="e">
        <f>K363</f>
        <v>#REF!</v>
      </c>
      <c r="Y363" s="106" t="e">
        <f>I363</f>
        <v>#REF!</v>
      </c>
      <c r="Z363" s="107" t="e">
        <f>#REF!</f>
        <v>#REF!</v>
      </c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  <c r="AM363" s="98"/>
      <c r="AN363" s="98"/>
      <c r="AO363" s="98"/>
      <c r="AP363" s="98"/>
      <c r="AQ363" s="98"/>
      <c r="AR363" s="98"/>
      <c r="AS363" s="98"/>
      <c r="AT363" s="98"/>
      <c r="AU363" s="98"/>
      <c r="AV363" s="98"/>
      <c r="AW363" s="98"/>
      <c r="AX363" s="98"/>
      <c r="AY363" s="98"/>
      <c r="AZ363" s="98"/>
      <c r="BA363" s="108"/>
      <c r="BB363" s="108"/>
      <c r="BC363" s="108"/>
      <c r="BD363" s="108"/>
      <c r="BE363" s="108"/>
      <c r="BF363" s="108"/>
      <c r="BG363" s="98"/>
      <c r="BH363" s="98"/>
      <c r="BI363" s="98"/>
      <c r="BJ363" s="98"/>
      <c r="BK363" s="98"/>
    </row>
    <row r="364" spans="8:15" ht="14.25" customHeight="1">
      <c r="H364" s="84"/>
      <c r="I364" s="85"/>
      <c r="J364" s="86"/>
      <c r="K364" s="87"/>
      <c r="O364" s="88"/>
    </row>
    <row r="365" spans="8:104" ht="12.75">
      <c r="H365" s="96">
        <v>0</v>
      </c>
      <c r="I365" s="97" t="e">
        <f>#REF!*H365</f>
        <v>#REF!</v>
      </c>
      <c r="J365" s="96"/>
      <c r="K365" s="97" t="e">
        <f>#REF!*J365</f>
        <v>#REF!</v>
      </c>
      <c r="O365" s="88"/>
      <c r="Z365" s="98"/>
      <c r="AA365" s="98">
        <v>8</v>
      </c>
      <c r="AB365" s="98">
        <v>0</v>
      </c>
      <c r="AC365" s="98">
        <v>3</v>
      </c>
      <c r="AD365" s="98"/>
      <c r="AE365" s="98"/>
      <c r="AF365" s="98"/>
      <c r="AG365" s="98"/>
      <c r="AH365" s="98"/>
      <c r="AI365" s="98"/>
      <c r="AJ365" s="98"/>
      <c r="AK365" s="98"/>
      <c r="AL365" s="98"/>
      <c r="AM365" s="98"/>
      <c r="AN365" s="98"/>
      <c r="AO365" s="98"/>
      <c r="AP365" s="98"/>
      <c r="AQ365" s="98"/>
      <c r="AR365" s="98"/>
      <c r="AS365" s="98"/>
      <c r="AT365" s="98"/>
      <c r="AU365" s="98"/>
      <c r="AV365" s="98"/>
      <c r="AW365" s="98"/>
      <c r="AX365" s="98"/>
      <c r="AY365" s="98"/>
      <c r="AZ365" s="98"/>
      <c r="BA365" s="98"/>
      <c r="BB365" s="98"/>
      <c r="BC365" s="98"/>
      <c r="BD365" s="98"/>
      <c r="BE365" s="98"/>
      <c r="BF365" s="98"/>
      <c r="BG365" s="98"/>
      <c r="BH365" s="98"/>
      <c r="BI365" s="98"/>
      <c r="BJ365" s="98"/>
      <c r="BK365" s="98"/>
      <c r="CA365" s="98">
        <v>8</v>
      </c>
      <c r="CB365" s="98">
        <v>0</v>
      </c>
      <c r="CZ365" s="50">
        <v>1</v>
      </c>
    </row>
    <row r="366" spans="8:104" ht="12.75">
      <c r="H366" s="96">
        <v>0</v>
      </c>
      <c r="I366" s="97" t="e">
        <f>#REF!*H366</f>
        <v>#REF!</v>
      </c>
      <c r="J366" s="96"/>
      <c r="K366" s="97" t="e">
        <f>#REF!*J366</f>
        <v>#REF!</v>
      </c>
      <c r="O366" s="88"/>
      <c r="Z366" s="98"/>
      <c r="AA366" s="98">
        <v>8</v>
      </c>
      <c r="AB366" s="98">
        <v>0</v>
      </c>
      <c r="AC366" s="98">
        <v>3</v>
      </c>
      <c r="AD366" s="98"/>
      <c r="AE366" s="98"/>
      <c r="AF366" s="98"/>
      <c r="AG366" s="98"/>
      <c r="AH366" s="98"/>
      <c r="AI366" s="98"/>
      <c r="AJ366" s="98"/>
      <c r="AK366" s="98"/>
      <c r="AL366" s="98"/>
      <c r="AM366" s="98"/>
      <c r="AN366" s="98"/>
      <c r="AO366" s="98"/>
      <c r="AP366" s="98"/>
      <c r="AQ366" s="98"/>
      <c r="AR366" s="98"/>
      <c r="AS366" s="98"/>
      <c r="AT366" s="98"/>
      <c r="AU366" s="98"/>
      <c r="AV366" s="98"/>
      <c r="AW366" s="98"/>
      <c r="AX366" s="98"/>
      <c r="AY366" s="98"/>
      <c r="AZ366" s="98"/>
      <c r="BA366" s="98"/>
      <c r="BB366" s="98"/>
      <c r="BC366" s="98"/>
      <c r="BD366" s="98"/>
      <c r="BE366" s="98"/>
      <c r="BF366" s="98"/>
      <c r="BG366" s="98"/>
      <c r="BH366" s="98"/>
      <c r="BI366" s="98"/>
      <c r="BJ366" s="98"/>
      <c r="BK366" s="98"/>
      <c r="CA366" s="98">
        <v>8</v>
      </c>
      <c r="CB366" s="98">
        <v>0</v>
      </c>
      <c r="CZ366" s="50">
        <v>1</v>
      </c>
    </row>
    <row r="367" spans="8:104" ht="12.75">
      <c r="H367" s="96">
        <v>0</v>
      </c>
      <c r="I367" s="97" t="e">
        <f>#REF!*H367</f>
        <v>#REF!</v>
      </c>
      <c r="J367" s="96"/>
      <c r="K367" s="97" t="e">
        <f>#REF!*J367</f>
        <v>#REF!</v>
      </c>
      <c r="O367" s="88"/>
      <c r="Z367" s="98"/>
      <c r="AA367" s="98">
        <v>8</v>
      </c>
      <c r="AB367" s="98">
        <v>0</v>
      </c>
      <c r="AC367" s="98">
        <v>3</v>
      </c>
      <c r="AD367" s="98"/>
      <c r="AE367" s="98"/>
      <c r="AF367" s="98"/>
      <c r="AG367" s="98"/>
      <c r="AH367" s="98"/>
      <c r="AI367" s="98"/>
      <c r="AJ367" s="98"/>
      <c r="AK367" s="98"/>
      <c r="AL367" s="98"/>
      <c r="AM367" s="98"/>
      <c r="AN367" s="98"/>
      <c r="AO367" s="98"/>
      <c r="AP367" s="98"/>
      <c r="AQ367" s="98"/>
      <c r="AR367" s="98"/>
      <c r="AS367" s="98"/>
      <c r="AT367" s="98"/>
      <c r="AU367" s="98"/>
      <c r="AV367" s="98"/>
      <c r="AW367" s="98"/>
      <c r="AX367" s="98"/>
      <c r="AY367" s="98"/>
      <c r="AZ367" s="98"/>
      <c r="BA367" s="98"/>
      <c r="BB367" s="98"/>
      <c r="BC367" s="98"/>
      <c r="BD367" s="98"/>
      <c r="BE367" s="98"/>
      <c r="BF367" s="98"/>
      <c r="BG367" s="98"/>
      <c r="BH367" s="98"/>
      <c r="BI367" s="98"/>
      <c r="BJ367" s="98"/>
      <c r="BK367" s="98"/>
      <c r="CA367" s="98">
        <v>8</v>
      </c>
      <c r="CB367" s="98">
        <v>0</v>
      </c>
      <c r="CZ367" s="50">
        <v>1</v>
      </c>
    </row>
    <row r="368" spans="8:104" ht="12.75">
      <c r="H368" s="96">
        <v>0</v>
      </c>
      <c r="I368" s="97" t="e">
        <f>#REF!*H368</f>
        <v>#REF!</v>
      </c>
      <c r="J368" s="96"/>
      <c r="K368" s="97" t="e">
        <f>#REF!*J368</f>
        <v>#REF!</v>
      </c>
      <c r="O368" s="88"/>
      <c r="Z368" s="98"/>
      <c r="AA368" s="98">
        <v>8</v>
      </c>
      <c r="AB368" s="98">
        <v>0</v>
      </c>
      <c r="AC368" s="98">
        <v>3</v>
      </c>
      <c r="AD368" s="98"/>
      <c r="AE368" s="98"/>
      <c r="AF368" s="98"/>
      <c r="AG368" s="98"/>
      <c r="AH368" s="98"/>
      <c r="AI368" s="98"/>
      <c r="AJ368" s="98"/>
      <c r="AK368" s="98"/>
      <c r="AL368" s="98"/>
      <c r="AM368" s="98"/>
      <c r="AN368" s="98"/>
      <c r="AO368" s="98"/>
      <c r="AP368" s="98"/>
      <c r="AQ368" s="98"/>
      <c r="AR368" s="98"/>
      <c r="AS368" s="98"/>
      <c r="AT368" s="98"/>
      <c r="AU368" s="98"/>
      <c r="AV368" s="98"/>
      <c r="AW368" s="98"/>
      <c r="AX368" s="98"/>
      <c r="AY368" s="98"/>
      <c r="AZ368" s="98"/>
      <c r="BA368" s="98"/>
      <c r="BB368" s="98"/>
      <c r="BC368" s="98"/>
      <c r="BD368" s="98"/>
      <c r="BE368" s="98"/>
      <c r="BF368" s="98"/>
      <c r="BG368" s="98"/>
      <c r="BH368" s="98"/>
      <c r="BI368" s="98"/>
      <c r="BJ368" s="98"/>
      <c r="BK368" s="98"/>
      <c r="CA368" s="98">
        <v>8</v>
      </c>
      <c r="CB368" s="98">
        <v>0</v>
      </c>
      <c r="CZ368" s="50">
        <v>1</v>
      </c>
    </row>
    <row r="369" spans="8:104" ht="12.75">
      <c r="H369" s="96">
        <v>0</v>
      </c>
      <c r="I369" s="97" t="e">
        <f>#REF!*H369</f>
        <v>#REF!</v>
      </c>
      <c r="J369" s="96"/>
      <c r="K369" s="97" t="e">
        <f>#REF!*J369</f>
        <v>#REF!</v>
      </c>
      <c r="O369" s="88"/>
      <c r="Z369" s="98"/>
      <c r="AA369" s="98">
        <v>8</v>
      </c>
      <c r="AB369" s="98">
        <v>0</v>
      </c>
      <c r="AC369" s="98">
        <v>3</v>
      </c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8"/>
      <c r="BA369" s="98"/>
      <c r="BB369" s="98"/>
      <c r="BC369" s="98"/>
      <c r="BD369" s="98"/>
      <c r="BE369" s="98"/>
      <c r="BF369" s="98"/>
      <c r="BG369" s="98"/>
      <c r="BH369" s="98"/>
      <c r="BI369" s="98"/>
      <c r="BJ369" s="98"/>
      <c r="BK369" s="98"/>
      <c r="CA369" s="98">
        <v>8</v>
      </c>
      <c r="CB369" s="98">
        <v>0</v>
      </c>
      <c r="CZ369" s="50">
        <v>1</v>
      </c>
    </row>
    <row r="370" spans="8:104" ht="12.75">
      <c r="H370" s="96">
        <v>0</v>
      </c>
      <c r="I370" s="97" t="e">
        <f>#REF!*H370</f>
        <v>#REF!</v>
      </c>
      <c r="J370" s="96"/>
      <c r="K370" s="97" t="e">
        <f>#REF!*J370</f>
        <v>#REF!</v>
      </c>
      <c r="O370" s="88"/>
      <c r="Z370" s="98"/>
      <c r="AA370" s="98">
        <v>8</v>
      </c>
      <c r="AB370" s="98">
        <v>0</v>
      </c>
      <c r="AC370" s="98">
        <v>3</v>
      </c>
      <c r="AD370" s="98"/>
      <c r="AE370" s="98"/>
      <c r="AF370" s="98"/>
      <c r="AG370" s="98"/>
      <c r="AH370" s="98"/>
      <c r="AI370" s="98"/>
      <c r="AJ370" s="98"/>
      <c r="AK370" s="98"/>
      <c r="AL370" s="98"/>
      <c r="AM370" s="98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98"/>
      <c r="BA370" s="98"/>
      <c r="BB370" s="98"/>
      <c r="BC370" s="98"/>
      <c r="BD370" s="98"/>
      <c r="BE370" s="98"/>
      <c r="BF370" s="98"/>
      <c r="BG370" s="98"/>
      <c r="BH370" s="98"/>
      <c r="BI370" s="98"/>
      <c r="BJ370" s="98"/>
      <c r="BK370" s="98"/>
      <c r="CA370" s="98">
        <v>8</v>
      </c>
      <c r="CB370" s="98">
        <v>0</v>
      </c>
      <c r="CZ370" s="50">
        <v>1</v>
      </c>
    </row>
    <row r="371" spans="8:104" ht="12.75">
      <c r="H371" s="96">
        <v>0</v>
      </c>
      <c r="I371" s="97" t="e">
        <f>#REF!*H371</f>
        <v>#REF!</v>
      </c>
      <c r="J371" s="96"/>
      <c r="K371" s="97" t="e">
        <f>#REF!*J371</f>
        <v>#REF!</v>
      </c>
      <c r="O371" s="88"/>
      <c r="Z371" s="98"/>
      <c r="AA371" s="98">
        <v>8</v>
      </c>
      <c r="AB371" s="98">
        <v>0</v>
      </c>
      <c r="AC371" s="98">
        <v>3</v>
      </c>
      <c r="AD371" s="98"/>
      <c r="AE371" s="98"/>
      <c r="AF371" s="98"/>
      <c r="AG371" s="98"/>
      <c r="AH371" s="98"/>
      <c r="AI371" s="98"/>
      <c r="AJ371" s="98"/>
      <c r="AK371" s="98"/>
      <c r="AL371" s="98"/>
      <c r="AM371" s="98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98"/>
      <c r="BA371" s="98"/>
      <c r="BB371" s="98"/>
      <c r="BC371" s="98"/>
      <c r="BD371" s="98"/>
      <c r="BE371" s="98"/>
      <c r="BF371" s="98"/>
      <c r="BG371" s="98"/>
      <c r="BH371" s="98"/>
      <c r="BI371" s="98"/>
      <c r="BJ371" s="98"/>
      <c r="BK371" s="98"/>
      <c r="CA371" s="98">
        <v>8</v>
      </c>
      <c r="CB371" s="98">
        <v>0</v>
      </c>
      <c r="CZ371" s="50">
        <v>1</v>
      </c>
    </row>
    <row r="372" spans="8:63" ht="12.75">
      <c r="H372" s="103"/>
      <c r="I372" s="104" t="e">
        <f>SUM(I364:I371)</f>
        <v>#REF!</v>
      </c>
      <c r="J372" s="105"/>
      <c r="K372" s="104" t="e">
        <f>SUM(K364:K371)</f>
        <v>#REF!</v>
      </c>
      <c r="O372" s="88"/>
      <c r="X372" s="106" t="e">
        <f>K372</f>
        <v>#REF!</v>
      </c>
      <c r="Y372" s="106" t="e">
        <f>I372</f>
        <v>#REF!</v>
      </c>
      <c r="Z372" s="107" t="e">
        <f>#REF!</f>
        <v>#REF!</v>
      </c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  <c r="AM372" s="98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98"/>
      <c r="BA372" s="108"/>
      <c r="BB372" s="108"/>
      <c r="BC372" s="108"/>
      <c r="BD372" s="108"/>
      <c r="BE372" s="108"/>
      <c r="BF372" s="108"/>
      <c r="BG372" s="98"/>
      <c r="BH372" s="98"/>
      <c r="BI372" s="98"/>
      <c r="BJ372" s="98"/>
      <c r="BK372" s="98"/>
    </row>
    <row r="373" spans="8:58" ht="12.75">
      <c r="H373" s="109"/>
      <c r="I373" s="110" t="e">
        <f>SUM(Y7:Y373)</f>
        <v>#REF!</v>
      </c>
      <c r="J373" s="109"/>
      <c r="K373" s="110" t="e">
        <f>SUM(X7:X373)</f>
        <v>#REF!</v>
      </c>
      <c r="O373" s="88"/>
      <c r="BA373" s="111"/>
      <c r="BB373" s="111"/>
      <c r="BC373" s="111"/>
      <c r="BD373" s="111"/>
      <c r="BE373" s="111"/>
      <c r="BF373" s="111"/>
    </row>
    <row r="985" ht="12.75">
      <c r="G985" s="117">
        <v>100000</v>
      </c>
    </row>
    <row r="986" spans="1:7" ht="12.75">
      <c r="A986" s="112"/>
      <c r="B986" s="113"/>
      <c r="C986" s="114" t="s">
        <v>27</v>
      </c>
      <c r="D986" s="115"/>
      <c r="E986" s="116"/>
      <c r="F986" s="116"/>
      <c r="G986" s="117">
        <v>100000</v>
      </c>
    </row>
    <row r="987" spans="1:7" ht="12.75">
      <c r="A987" s="112"/>
      <c r="B987" s="113"/>
      <c r="C987" s="114" t="s">
        <v>28</v>
      </c>
      <c r="D987" s="115"/>
      <c r="E987" s="116"/>
      <c r="F987" s="116"/>
      <c r="G987" s="117">
        <v>100000</v>
      </c>
    </row>
    <row r="988" spans="1:7" ht="12.75">
      <c r="A988" s="112"/>
      <c r="B988" s="113"/>
      <c r="C988" s="114" t="s">
        <v>29</v>
      </c>
      <c r="D988" s="115"/>
      <c r="E988" s="116"/>
      <c r="F988" s="116"/>
      <c r="G988" s="117">
        <v>100000</v>
      </c>
    </row>
    <row r="989" spans="1:7" ht="12.75">
      <c r="A989" s="112"/>
      <c r="B989" s="113"/>
      <c r="C989" s="114" t="s">
        <v>30</v>
      </c>
      <c r="D989" s="115"/>
      <c r="E989" s="116"/>
      <c r="F989" s="116"/>
      <c r="G989" s="117">
        <v>100000</v>
      </c>
    </row>
    <row r="990" spans="1:7" ht="12.75">
      <c r="A990" s="112"/>
      <c r="B990" s="113"/>
      <c r="C990" s="114" t="s">
        <v>31</v>
      </c>
      <c r="D990" s="115"/>
      <c r="E990" s="116"/>
      <c r="F990" s="116"/>
      <c r="G990" s="117">
        <v>100000</v>
      </c>
    </row>
    <row r="991" spans="1:7" ht="12.75">
      <c r="A991" s="112"/>
      <c r="B991" s="113"/>
      <c r="C991" s="114" t="s">
        <v>32</v>
      </c>
      <c r="D991" s="115"/>
      <c r="E991" s="116"/>
      <c r="F991" s="116"/>
      <c r="G991" s="117">
        <v>100000</v>
      </c>
    </row>
    <row r="992" spans="1:6" ht="12.75">
      <c r="A992" s="112"/>
      <c r="B992" s="113"/>
      <c r="C992" s="114" t="s">
        <v>33</v>
      </c>
      <c r="D992" s="115"/>
      <c r="E992" s="116"/>
      <c r="F992" s="116"/>
    </row>
  </sheetData>
  <sheetProtection/>
  <mergeCells count="1">
    <mergeCell ref="A1:G1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ondrouskovar</cp:lastModifiedBy>
  <cp:lastPrinted>2013-06-20T13:16:05Z</cp:lastPrinted>
  <dcterms:created xsi:type="dcterms:W3CDTF">2008-03-18T11:22:30Z</dcterms:created>
  <dcterms:modified xsi:type="dcterms:W3CDTF">2013-06-27T11:00:28Z</dcterms:modified>
  <cp:category/>
  <cp:version/>
  <cp:contentType/>
  <cp:contentStatus/>
</cp:coreProperties>
</file>